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codeName="Ten_skoroszyt" defaultThemeVersion="166925"/>
  <mc:AlternateContent xmlns:mc="http://schemas.openxmlformats.org/markup-compatibility/2006">
    <mc:Choice Requires="x15">
      <x15ac:absPath xmlns:x15ac="http://schemas.microsoft.com/office/spreadsheetml/2010/11/ac" url="Y:\WPW\1. Perspektywa 2021-2027\1. FENG\3. Eksperci FENG\23. Eksperci STEP obronność\12. Zaakceptowane\Ostateczne\"/>
    </mc:Choice>
  </mc:AlternateContent>
  <xr:revisionPtr revIDLastSave="0" documentId="13_ncr:1_{12172799-6770-4D84-B1E2-8B56006ACB86}" xr6:coauthVersionLast="47" xr6:coauthVersionMax="47" xr10:uidLastSave="{00000000-0000-0000-0000-000000000000}"/>
  <bookViews>
    <workbookView xWindow="-120" yWindow="-120" windowWidth="29040" windowHeight="15720" tabRatio="794" xr2:uid="{FDCD2397-0B39-4F33-9CEF-7D26857F4A89}"/>
  </bookViews>
  <sheets>
    <sheet name="1. Dane osobowe" sheetId="1" r:id="rId1"/>
    <sheet name="2. Wykształcenie i języki obce" sheetId="3" r:id="rId2"/>
    <sheet name="3. Doświadczenie zawodowe" sheetId="4" r:id="rId3"/>
    <sheet name="4.1 Ekspert branżowy" sheetId="5" r:id="rId4"/>
    <sheet name="4.2 Ekspert finansowy" sheetId="10" r:id="rId5"/>
    <sheet name="4.3 Ekspert ds. tech. strateg." sheetId="11" r:id="rId6"/>
    <sheet name="5. Klauzula, oświadczenia" sheetId="14" r:id="rId7"/>
    <sheet name="Klasyfikacje" sheetId="6" state="hidden" r:id="rId8"/>
    <sheet name="Słowniki" sheetId="2" state="hidden" r:id="rId9"/>
    <sheet name="Słownik" sheetId="7" state="hidden" r:id="rId10"/>
  </sheets>
  <externalReferences>
    <externalReference r:id="rId11"/>
  </externalReferences>
  <definedNames>
    <definedName name="_ftn1" localSheetId="0">'1. Dane osobowe'!$A$28</definedName>
    <definedName name="_ftn4" localSheetId="3">'4.1 Ekspert branżowy'!#REF!</definedName>
    <definedName name="_ftn4" localSheetId="4">'4.2 Ekspert finansowy'!#REF!</definedName>
    <definedName name="_ftn4" localSheetId="5">'4.3 Ekspert ds. tech. strateg.'!#REF!</definedName>
    <definedName name="_ftnref1" localSheetId="0">'1. Dane osobowe'!$A$26</definedName>
    <definedName name="_ftnref2" localSheetId="3">'4.1 Ekspert branżowy'!$A$17</definedName>
    <definedName name="_ftnref2" localSheetId="4">'4.2 Ekspert finansowy'!#REF!</definedName>
    <definedName name="_ftnref2" localSheetId="5">'4.3 Ekspert ds. tech. strateg.'!#REF!</definedName>
    <definedName name="_ftnref3" localSheetId="3">'4.1 Ekspert branżowy'!#REF!</definedName>
    <definedName name="_ftnref3" localSheetId="4">'4.2 Ekspert finansowy'!#REF!</definedName>
    <definedName name="_ftnref3" localSheetId="5">'4.3 Ekspert ds. tech. strateg.'!#REF!</definedName>
    <definedName name="_ftnref4" localSheetId="3">'4.1 Ekspert branżowy'!$A$28</definedName>
    <definedName name="_ftnref4" localSheetId="4">'4.2 Ekspert finansowy'!$A$6</definedName>
    <definedName name="_ftnref4" localSheetId="5">'4.3 Ekspert ds. tech. strateg.'!$A$57</definedName>
    <definedName name="_Hlk243460105" localSheetId="3">'4.1 Ekspert branżowy'!$A$107</definedName>
    <definedName name="_Hlk243460105" localSheetId="4">'4.2 Ekspert finansowy'!#REF!</definedName>
    <definedName name="_Hlk243460105" localSheetId="5">'4.3 Ekspert ds. tech. strateg.'!$A$85</definedName>
    <definedName name="_Hlk243460806" localSheetId="3">'4.1 Ekspert branżowy'!$A$108</definedName>
    <definedName name="_Hlk243460806" localSheetId="4">'4.2 Ekspert finansowy'!#REF!</definedName>
    <definedName name="_Hlk243460806" localSheetId="5">'4.3 Ekspert ds. tech. strateg.'!$A$87</definedName>
    <definedName name="dok_toz">Słowniki!$B$2:$B$6</definedName>
    <definedName name="DUAL_USE">Klasyfikacje!$K$3:$K$182</definedName>
    <definedName name="G_KIS">Klasyfikacje!$P$3:$P$15</definedName>
    <definedName name="KIS_1">Klasyfikacje!$N$3:$N$18</definedName>
    <definedName name="KIS_10">Klasyfikacje!$N$79:$N$91</definedName>
    <definedName name="KIS_11">Klasyfikacje!$N$92:$N$96</definedName>
    <definedName name="KIS_12">Klasyfikacje!$N$97:$N$100</definedName>
    <definedName name="KIS_13">Klasyfikacje!$N$101:$N$104</definedName>
    <definedName name="KIS_2">Klasyfikacje!$N$19:$N$32</definedName>
    <definedName name="KIS_3">Klasyfikacje!$N$33:$N$36</definedName>
    <definedName name="KIS_4">Klasyfikacje!$N$37:$N$42</definedName>
    <definedName name="KIS_5">Klasyfikacje!$N$43:$N$49</definedName>
    <definedName name="KIS_6">Klasyfikacje!$N$50:$N$54</definedName>
    <definedName name="KIS_7">Klasyfikacje!$N$55:$N$59</definedName>
    <definedName name="KIS_8">Klasyfikacje!$N$60:$N$69</definedName>
    <definedName name="KIS_9">Klasyfikacje!$N$70:$N$78</definedName>
    <definedName name="KIS_y">Klasyfikacje!$Q$2:$Q$116</definedName>
    <definedName name="kraj">Słowniki!$D$2:$D$204</definedName>
    <definedName name="Lista_1">[1]Arkusz2!$A$12:$A$22</definedName>
    <definedName name="lista_TN">Słowniki!$C$2:$C$3</definedName>
    <definedName name="ML_UE">Klasyfikacje!$G$3:$G$23</definedName>
    <definedName name="NACE">Klasyfikacje!$W$3:$W$617</definedName>
    <definedName name="_xlnm.Print_Area" localSheetId="5">'4.3 Ekspert ds. tech. strateg.'!$A$1:$G$88</definedName>
    <definedName name="OECD">Klasyfikacje!$U$3:$U$204</definedName>
    <definedName name="STEP_TECH">Klasyfikacje!$E$3:$E$53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C41" i="5" l="1"/>
  <c r="F77" i="11"/>
  <c r="B77" i="11"/>
  <c r="F76" i="11"/>
  <c r="B76" i="11"/>
  <c r="F75" i="11"/>
  <c r="B75" i="11"/>
  <c r="F74" i="11"/>
  <c r="B74" i="11"/>
  <c r="F73" i="11"/>
  <c r="B73" i="11"/>
  <c r="F72" i="11"/>
  <c r="B72" i="11"/>
  <c r="F71" i="11"/>
  <c r="B71" i="11"/>
  <c r="F70" i="11"/>
  <c r="B70" i="11"/>
  <c r="F69" i="11"/>
  <c r="B69" i="11"/>
  <c r="F68" i="11"/>
  <c r="B68" i="11"/>
  <c r="F67" i="11"/>
  <c r="B67" i="11"/>
  <c r="H63" i="11"/>
  <c r="C102" i="5"/>
  <c r="G101" i="5"/>
  <c r="C103" i="5" s="1"/>
  <c r="G98" i="5"/>
  <c r="C100" i="5" s="1"/>
  <c r="G95" i="5"/>
  <c r="C97" i="5" s="1"/>
  <c r="G92" i="5"/>
  <c r="C93" i="5" s="1"/>
  <c r="G89" i="5"/>
  <c r="C91" i="5" s="1"/>
  <c r="G86" i="5"/>
  <c r="C87" i="5" s="1"/>
  <c r="C84" i="5"/>
  <c r="C83" i="5"/>
  <c r="C80" i="5"/>
  <c r="C79" i="5"/>
  <c r="F77" i="5"/>
  <c r="B77" i="5"/>
  <c r="F76" i="5"/>
  <c r="B76" i="5"/>
  <c r="F75" i="5"/>
  <c r="B75" i="5"/>
  <c r="F74" i="5"/>
  <c r="B74" i="5"/>
  <c r="F73" i="5"/>
  <c r="B73" i="5"/>
  <c r="F72" i="5"/>
  <c r="B72" i="5"/>
  <c r="F71" i="5"/>
  <c r="B71" i="5"/>
  <c r="F70" i="5"/>
  <c r="B70" i="5"/>
  <c r="A70" i="5"/>
  <c r="A71" i="5" s="1"/>
  <c r="A72" i="5" s="1"/>
  <c r="A73" i="5" s="1"/>
  <c r="A74" i="5" s="1"/>
  <c r="A75" i="5" s="1"/>
  <c r="A76" i="5" s="1"/>
  <c r="A77" i="5" s="1"/>
  <c r="F69" i="5"/>
  <c r="B69" i="5"/>
  <c r="D66" i="5"/>
  <c r="D65" i="5"/>
  <c r="F64" i="5"/>
  <c r="B64" i="5"/>
  <c r="F63" i="5"/>
  <c r="B63" i="5"/>
  <c r="F62" i="5"/>
  <c r="B62" i="5"/>
  <c r="F61" i="5"/>
  <c r="B61" i="5"/>
  <c r="F60" i="5"/>
  <c r="B60" i="5"/>
  <c r="F59" i="5"/>
  <c r="B59" i="5"/>
  <c r="A59" i="5"/>
  <c r="A60" i="5" s="1"/>
  <c r="A61" i="5" s="1"/>
  <c r="A62" i="5" s="1"/>
  <c r="A63" i="5" s="1"/>
  <c r="A64" i="5" s="1"/>
  <c r="F58" i="5"/>
  <c r="B58" i="5"/>
  <c r="D56" i="5"/>
  <c r="B8" i="5"/>
  <c r="C94" i="5" l="1"/>
  <c r="C96" i="5"/>
  <c r="C88" i="5"/>
  <c r="C90" i="5"/>
  <c r="C99" i="5"/>
  <c r="D6" i="5"/>
  <c r="B19" i="5"/>
  <c r="B10" i="5"/>
  <c r="B9" i="5"/>
  <c r="C79" i="11"/>
  <c r="B7" i="11"/>
  <c r="A68" i="11"/>
  <c r="A69" i="11" s="1"/>
  <c r="A70" i="11" s="1"/>
  <c r="A71" i="11" s="1"/>
  <c r="A72" i="11" s="1"/>
  <c r="A73" i="11" s="1"/>
  <c r="A74" i="11" s="1"/>
  <c r="A75" i="11" s="1"/>
  <c r="A76" i="11" s="1"/>
  <c r="A77" i="11" s="1"/>
  <c r="B25" i="5"/>
  <c r="F25" i="5"/>
  <c r="B26" i="5"/>
  <c r="F26" i="5"/>
  <c r="B27" i="5"/>
  <c r="F27" i="5"/>
  <c r="F24" i="5"/>
  <c r="B24" i="5"/>
  <c r="F23" i="5"/>
  <c r="B23" i="5"/>
  <c r="F22" i="5"/>
  <c r="B22" i="5"/>
  <c r="F21" i="5"/>
  <c r="B21" i="5"/>
  <c r="F20" i="5"/>
  <c r="B20" i="5"/>
  <c r="A20" i="5"/>
  <c r="A21" i="5" s="1"/>
  <c r="A22" i="5" s="1"/>
  <c r="A23" i="5" s="1"/>
  <c r="A24" i="5" s="1"/>
  <c r="A25" i="5" s="1"/>
  <c r="A26" i="5" s="1"/>
  <c r="A27" i="5" s="1"/>
  <c r="F19" i="5"/>
  <c r="C62" i="11"/>
  <c r="C61" i="11"/>
  <c r="F55" i="11"/>
  <c r="B55" i="11"/>
  <c r="F54" i="11"/>
  <c r="B54" i="11"/>
  <c r="F53" i="11"/>
  <c r="B53" i="11"/>
  <c r="F52" i="11"/>
  <c r="B52" i="11"/>
  <c r="F51" i="11"/>
  <c r="B51" i="11"/>
  <c r="F50" i="11"/>
  <c r="B50" i="11"/>
  <c r="F49" i="11"/>
  <c r="B49" i="11"/>
  <c r="F48" i="11"/>
  <c r="B48" i="11"/>
  <c r="F47" i="11"/>
  <c r="B47" i="11"/>
  <c r="F46" i="11"/>
  <c r="B46" i="11"/>
  <c r="F45" i="11"/>
  <c r="B45" i="11"/>
  <c r="F44" i="11"/>
  <c r="B44" i="11"/>
  <c r="A44" i="11"/>
  <c r="A45" i="11" s="1"/>
  <c r="A46" i="11" s="1"/>
  <c r="A47" i="11" s="1"/>
  <c r="A48" i="11" s="1"/>
  <c r="A49" i="11" s="1"/>
  <c r="A50" i="11" s="1"/>
  <c r="A51" i="11" s="1"/>
  <c r="A52" i="11" s="1"/>
  <c r="A53" i="11" s="1"/>
  <c r="A54" i="11" s="1"/>
  <c r="A55" i="11" s="1"/>
  <c r="F43" i="11"/>
  <c r="B43" i="11"/>
  <c r="F22" i="11"/>
  <c r="B22" i="11"/>
  <c r="F21" i="11"/>
  <c r="B21" i="11"/>
  <c r="F20" i="11"/>
  <c r="B20" i="11"/>
  <c r="F19" i="11"/>
  <c r="B19" i="11"/>
  <c r="F39" i="11"/>
  <c r="B39" i="11"/>
  <c r="F38" i="11"/>
  <c r="B38" i="11"/>
  <c r="F37" i="11"/>
  <c r="B37" i="11"/>
  <c r="F36" i="11"/>
  <c r="B36" i="11"/>
  <c r="F35" i="11"/>
  <c r="B35" i="11"/>
  <c r="F34" i="11"/>
  <c r="B34" i="11"/>
  <c r="F33" i="11"/>
  <c r="B33" i="11"/>
  <c r="F32" i="11"/>
  <c r="B32" i="11"/>
  <c r="F31" i="11"/>
  <c r="B31" i="11"/>
  <c r="F30" i="11"/>
  <c r="B30" i="11"/>
  <c r="F29" i="11"/>
  <c r="B29" i="11"/>
  <c r="F28" i="11"/>
  <c r="B28" i="11"/>
  <c r="A28" i="11"/>
  <c r="A29" i="11" s="1"/>
  <c r="A30" i="11" s="1"/>
  <c r="A31" i="11" s="1"/>
  <c r="A32" i="11" s="1"/>
  <c r="A33" i="11" s="1"/>
  <c r="A34" i="11" s="1"/>
  <c r="A35" i="11" s="1"/>
  <c r="A36" i="11" s="1"/>
  <c r="A37" i="11" s="1"/>
  <c r="A38" i="11" s="1"/>
  <c r="A39" i="11" s="1"/>
  <c r="F27" i="11"/>
  <c r="B27" i="11"/>
  <c r="F13" i="11"/>
  <c r="B13" i="11"/>
  <c r="F12" i="11"/>
  <c r="B12" i="11"/>
  <c r="F11" i="11"/>
  <c r="B11" i="11"/>
  <c r="F10" i="11"/>
  <c r="B10" i="11"/>
  <c r="F9" i="11"/>
  <c r="B9" i="11"/>
  <c r="A8" i="11"/>
  <c r="A9" i="11" s="1"/>
  <c r="A10" i="11" s="1"/>
  <c r="A11" i="11" s="1"/>
  <c r="A12" i="11" s="1"/>
  <c r="A13" i="11" s="1"/>
  <c r="A14" i="11" s="1"/>
  <c r="A15" i="11" s="1"/>
  <c r="A16" i="11" s="1"/>
  <c r="A17" i="11" s="1"/>
  <c r="A18" i="11" s="1"/>
  <c r="A19" i="11" s="1"/>
  <c r="A20" i="11" s="1"/>
  <c r="A21" i="11" s="1"/>
  <c r="A22" i="11" s="1"/>
  <c r="A23" i="11" s="1"/>
  <c r="F8" i="11"/>
  <c r="B8" i="11"/>
  <c r="C59" i="11"/>
  <c r="C58" i="11"/>
  <c r="F23" i="11"/>
  <c r="B23" i="11"/>
  <c r="F18" i="11"/>
  <c r="B18" i="11"/>
  <c r="F17" i="11"/>
  <c r="B17" i="11"/>
  <c r="F16" i="11"/>
  <c r="B16" i="11"/>
  <c r="F15" i="11"/>
  <c r="B15" i="11"/>
  <c r="F14" i="11"/>
  <c r="B14" i="11"/>
  <c r="F7" i="11"/>
  <c r="C11" i="10"/>
  <c r="C10" i="10"/>
  <c r="C8" i="10"/>
  <c r="C7" i="10"/>
  <c r="A9" i="5"/>
  <c r="A10" i="5" s="1"/>
  <c r="A11" i="5" s="1"/>
  <c r="A12" i="5" s="1"/>
  <c r="A13" i="5" s="1"/>
  <c r="A14" i="5" s="1"/>
  <c r="F14" i="5"/>
  <c r="B14" i="5"/>
  <c r="F13" i="5"/>
  <c r="B13" i="5"/>
  <c r="F12" i="5"/>
  <c r="B12" i="5"/>
  <c r="F11" i="5"/>
  <c r="B11" i="5"/>
  <c r="F9" i="5"/>
  <c r="F10" i="5"/>
  <c r="G51" i="5"/>
  <c r="C53" i="5" s="1"/>
  <c r="G48" i="5"/>
  <c r="C50" i="5" s="1"/>
  <c r="G45" i="5"/>
  <c r="C47" i="5" s="1"/>
  <c r="G42" i="5"/>
  <c r="C44" i="5" s="1"/>
  <c r="G36" i="5"/>
  <c r="C38" i="5" s="1"/>
  <c r="C34" i="5"/>
  <c r="C33" i="5"/>
  <c r="C30" i="5"/>
  <c r="C29" i="5"/>
  <c r="D16" i="5"/>
  <c r="D15" i="5"/>
  <c r="F8" i="5"/>
  <c r="B29" i="3"/>
  <c r="C26" i="1"/>
  <c r="C24" i="1"/>
  <c r="C23" i="1"/>
  <c r="C21" i="1"/>
  <c r="C20" i="1"/>
  <c r="B43" i="4"/>
  <c r="C41" i="4"/>
  <c r="B40" i="4"/>
  <c r="B41" i="4"/>
  <c r="C40" i="4"/>
  <c r="C42" i="4"/>
  <c r="B42" i="4"/>
  <c r="C43" i="4"/>
  <c r="C39" i="4"/>
  <c r="B39" i="4"/>
  <c r="C52" i="5" l="1"/>
  <c r="C49" i="5"/>
  <c r="C46" i="5"/>
  <c r="C43" i="5"/>
  <c r="C40" i="5"/>
  <c r="C37" i="5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MFiPR_Kamil Jurzak</author>
  </authors>
  <commentList>
    <comment ref="I1" authorId="0" shapeId="0" xr:uid="{7E55DA03-5BD0-4573-AF93-86AC6D9E52AF}">
      <text>
        <r>
          <rPr>
            <b/>
            <sz val="9"/>
            <color indexed="81"/>
            <rFont val="Tahoma"/>
            <family val="2"/>
            <charset val="238"/>
          </rPr>
          <t>MFiPR_Kamil Jurzak:</t>
        </r>
        <r>
          <rPr>
            <sz val="9"/>
            <color indexed="81"/>
            <rFont val="Tahoma"/>
            <family val="2"/>
            <charset val="238"/>
          </rPr>
          <t xml:space="preserve">
Dodatkowa klasyfikacja poza SO KIS dla ekspertów branżowych.</t>
        </r>
      </text>
    </comment>
  </commentList>
</comments>
</file>

<file path=xl/sharedStrings.xml><?xml version="1.0" encoding="utf-8"?>
<sst xmlns="http://schemas.openxmlformats.org/spreadsheetml/2006/main" count="2640" uniqueCount="1674">
  <si>
    <t>Nazwa</t>
  </si>
  <si>
    <t>dok_toz</t>
  </si>
  <si>
    <t>Dowód osobisty</t>
  </si>
  <si>
    <t>Paszport</t>
  </si>
  <si>
    <t>Karta pobytu</t>
  </si>
  <si>
    <t>Inny dokument (wpisz nazwę)</t>
  </si>
  <si>
    <t>lista_TN</t>
  </si>
  <si>
    <t>Tak</t>
  </si>
  <si>
    <t>Nie</t>
  </si>
  <si>
    <t>Imię</t>
  </si>
  <si>
    <t>Drugie imię</t>
  </si>
  <si>
    <t>Nazwisko</t>
  </si>
  <si>
    <t>PESEL/TIN</t>
  </si>
  <si>
    <t>Obywatelstwo</t>
  </si>
  <si>
    <t>Rodzaj dokumentu tożsamości</t>
  </si>
  <si>
    <t>Seria i nr dokumentu tożsamości</t>
  </si>
  <si>
    <t>Nr telefonu komórkowego</t>
  </si>
  <si>
    <t>Adres e-mail</t>
  </si>
  <si>
    <t xml:space="preserve">Adres zamieszkania </t>
  </si>
  <si>
    <t xml:space="preserve">Czy ekspert będzie świadczył usługi i rozliczał je w ramach prowadzonej działalności gospodarczej? </t>
  </si>
  <si>
    <t>kraj</t>
  </si>
  <si>
    <t>ulica</t>
  </si>
  <si>
    <t>nr budynku/mieszkania</t>
  </si>
  <si>
    <t>kod pocztowy</t>
  </si>
  <si>
    <t>miejscowość</t>
  </si>
  <si>
    <t>Czy adres korespondencyjny jest taki sam jak adres zamieszkania</t>
  </si>
  <si>
    <t>Polska</t>
  </si>
  <si>
    <t>Afganistan</t>
  </si>
  <si>
    <t>Albania</t>
  </si>
  <si>
    <t>Algieria</t>
  </si>
  <si>
    <t>Andora</t>
  </si>
  <si>
    <t>Angola</t>
  </si>
  <si>
    <t>Antigua i Barbuda</t>
  </si>
  <si>
    <t>Arabia Saudyjska</t>
  </si>
  <si>
    <t>Argentyna</t>
  </si>
  <si>
    <t>Armenia</t>
  </si>
  <si>
    <t>Aruba</t>
  </si>
  <si>
    <t>Australia</t>
  </si>
  <si>
    <t>Austria</t>
  </si>
  <si>
    <t>Azerbejdżan</t>
  </si>
  <si>
    <t>Bahamy</t>
  </si>
  <si>
    <t>Bahrajn</t>
  </si>
  <si>
    <t>Bangladesz</t>
  </si>
  <si>
    <t>Barbados</t>
  </si>
  <si>
    <t>Belgia</t>
  </si>
  <si>
    <t>Belize</t>
  </si>
  <si>
    <t>Benin</t>
  </si>
  <si>
    <t>Bhutan</t>
  </si>
  <si>
    <t>Białoruś</t>
  </si>
  <si>
    <t>Boliwia</t>
  </si>
  <si>
    <t>Bośnia i Hercegowina</t>
  </si>
  <si>
    <t>Botswana</t>
  </si>
  <si>
    <t>Brazylia</t>
  </si>
  <si>
    <t>Brunei</t>
  </si>
  <si>
    <t>Bułgaria</t>
  </si>
  <si>
    <t>Burkina Faso</t>
  </si>
  <si>
    <t>Burundi</t>
  </si>
  <si>
    <t>Chile</t>
  </si>
  <si>
    <t>Chiny</t>
  </si>
  <si>
    <t>Chorwacja</t>
  </si>
  <si>
    <t>Curaçao</t>
  </si>
  <si>
    <t>Cypr</t>
  </si>
  <si>
    <t>Czad</t>
  </si>
  <si>
    <t>Czarnogóra</t>
  </si>
  <si>
    <t>Czechy</t>
  </si>
  <si>
    <t>Dania</t>
  </si>
  <si>
    <t>Demokratyczna Republika Konga</t>
  </si>
  <si>
    <t>Dominika</t>
  </si>
  <si>
    <t>Dominikana</t>
  </si>
  <si>
    <t>Dżibuti</t>
  </si>
  <si>
    <t>Egipt</t>
  </si>
  <si>
    <t>Ekwador</t>
  </si>
  <si>
    <t>Erytrea</t>
  </si>
  <si>
    <t>Estonia</t>
  </si>
  <si>
    <t>Eswatini (Suasi)</t>
  </si>
  <si>
    <t>Etiopia</t>
  </si>
  <si>
    <t>Fidżi</t>
  </si>
  <si>
    <t>Filipiny</t>
  </si>
  <si>
    <t>Finlandia</t>
  </si>
  <si>
    <t>Francja</t>
  </si>
  <si>
    <t>Gabon</t>
  </si>
  <si>
    <t>Gambia</t>
  </si>
  <si>
    <t>Ghana</t>
  </si>
  <si>
    <t>Grecja</t>
  </si>
  <si>
    <t>Grenada</t>
  </si>
  <si>
    <t>Gruzja</t>
  </si>
  <si>
    <t>Gujana</t>
  </si>
  <si>
    <t>Gwatemala</t>
  </si>
  <si>
    <t>Gwinea</t>
  </si>
  <si>
    <t>Gwinea Bissau</t>
  </si>
  <si>
    <t>Gwinea Równikowa</t>
  </si>
  <si>
    <t>Haiti</t>
  </si>
  <si>
    <t>Hiszpania</t>
  </si>
  <si>
    <t>Holandia</t>
  </si>
  <si>
    <t>Honduras</t>
  </si>
  <si>
    <t>Indie</t>
  </si>
  <si>
    <t>Indonezja</t>
  </si>
  <si>
    <t>Irak</t>
  </si>
  <si>
    <t>Iran</t>
  </si>
  <si>
    <t>Irlandia</t>
  </si>
  <si>
    <t>Islandia</t>
  </si>
  <si>
    <t>Izrael</t>
  </si>
  <si>
    <t>Jamajka</t>
  </si>
  <si>
    <t>Japonia</t>
  </si>
  <si>
    <t>Jemen</t>
  </si>
  <si>
    <t>Jersey</t>
  </si>
  <si>
    <t>Jordania</t>
  </si>
  <si>
    <t>Kambodża</t>
  </si>
  <si>
    <t>Kamerun</t>
  </si>
  <si>
    <t>Kanada</t>
  </si>
  <si>
    <t>Katar</t>
  </si>
  <si>
    <t>Kazachstan</t>
  </si>
  <si>
    <t>Kenia</t>
  </si>
  <si>
    <t>Kirgistan</t>
  </si>
  <si>
    <t>Kiribati</t>
  </si>
  <si>
    <t>Kolumbia</t>
  </si>
  <si>
    <t>Komory</t>
  </si>
  <si>
    <t>Kongo</t>
  </si>
  <si>
    <t>Korea Południowa</t>
  </si>
  <si>
    <t>Korea Północna</t>
  </si>
  <si>
    <t xml:space="preserve">Kosowo </t>
  </si>
  <si>
    <t>Kostaryka</t>
  </si>
  <si>
    <t>Kuba</t>
  </si>
  <si>
    <t>Kuwejt</t>
  </si>
  <si>
    <t>Laos</t>
  </si>
  <si>
    <t>Lesotho</t>
  </si>
  <si>
    <t>Liban</t>
  </si>
  <si>
    <t>Liberia</t>
  </si>
  <si>
    <t>Libia</t>
  </si>
  <si>
    <t>Liechtenstein</t>
  </si>
  <si>
    <t>Litwa</t>
  </si>
  <si>
    <t>Luksemburg</t>
  </si>
  <si>
    <t>Łotwa</t>
  </si>
  <si>
    <t>Macedonia Północna</t>
  </si>
  <si>
    <t>Madagaskar</t>
  </si>
  <si>
    <t>Malawi</t>
  </si>
  <si>
    <t>Malediwy</t>
  </si>
  <si>
    <t>Malezja</t>
  </si>
  <si>
    <t>Mali</t>
  </si>
  <si>
    <t>Malta</t>
  </si>
  <si>
    <t>Maroko</t>
  </si>
  <si>
    <t>Mauretania</t>
  </si>
  <si>
    <t>Mauritius</t>
  </si>
  <si>
    <t>Meksyk</t>
  </si>
  <si>
    <t>Mikronezja</t>
  </si>
  <si>
    <t>Mjanma (Birma)</t>
  </si>
  <si>
    <t>Mołdawia</t>
  </si>
  <si>
    <t>Monako</t>
  </si>
  <si>
    <t>Mongolia</t>
  </si>
  <si>
    <t>Mozambik</t>
  </si>
  <si>
    <t>Namibia</t>
  </si>
  <si>
    <t>Nauru</t>
  </si>
  <si>
    <t>Nepal</t>
  </si>
  <si>
    <t>Niemcy</t>
  </si>
  <si>
    <t>Niger</t>
  </si>
  <si>
    <t>Nigeria</t>
  </si>
  <si>
    <t>Nikaragua</t>
  </si>
  <si>
    <t>Norwegia</t>
  </si>
  <si>
    <t>Nowa Zelandia</t>
  </si>
  <si>
    <t>Oman</t>
  </si>
  <si>
    <t>Pakistan</t>
  </si>
  <si>
    <t>Palau</t>
  </si>
  <si>
    <t>Palestyna</t>
  </si>
  <si>
    <t>Panama</t>
  </si>
  <si>
    <t>Papua-Nowa Gwinea</t>
  </si>
  <si>
    <t>Paragwaj</t>
  </si>
  <si>
    <t>Peru</t>
  </si>
  <si>
    <t>Portugalia</t>
  </si>
  <si>
    <t>Republika Południowej Afryki</t>
  </si>
  <si>
    <t>Republika Środkowoafrykańska</t>
  </si>
  <si>
    <t>Republika Zielonego Przylądka</t>
  </si>
  <si>
    <t>Rosja</t>
  </si>
  <si>
    <t>Rumunia</t>
  </si>
  <si>
    <t>Rwanda</t>
  </si>
  <si>
    <t>Sahara Zachodnia</t>
  </si>
  <si>
    <t>Saint Kitts i Nevis</t>
  </si>
  <si>
    <t>Saint Lucia</t>
  </si>
  <si>
    <t>Saint Vincent i Grenadyny</t>
  </si>
  <si>
    <t>Salwador</t>
  </si>
  <si>
    <t>Samoa</t>
  </si>
  <si>
    <t>San Marino</t>
  </si>
  <si>
    <t>Senegal</t>
  </si>
  <si>
    <t>Serbia</t>
  </si>
  <si>
    <t>Seszele</t>
  </si>
  <si>
    <t>Sierra Leone</t>
  </si>
  <si>
    <t>Singapur</t>
  </si>
  <si>
    <t>Sint Maarten</t>
  </si>
  <si>
    <t>Słowacja</t>
  </si>
  <si>
    <t>Słowenia</t>
  </si>
  <si>
    <t>Somalia</t>
  </si>
  <si>
    <t>Sri Lanka</t>
  </si>
  <si>
    <t>Stany Zjednoczone</t>
  </si>
  <si>
    <t>Sudan</t>
  </si>
  <si>
    <t>Sudan Południowy</t>
  </si>
  <si>
    <t>Surinam</t>
  </si>
  <si>
    <t>Syria</t>
  </si>
  <si>
    <t>Szwajcaria</t>
  </si>
  <si>
    <t>Szwecja</t>
  </si>
  <si>
    <t>Tadżykistan</t>
  </si>
  <si>
    <t>Tajlandia</t>
  </si>
  <si>
    <t>Tajwan</t>
  </si>
  <si>
    <t>Tanzania</t>
  </si>
  <si>
    <t>Timor Wschodni</t>
  </si>
  <si>
    <t>Togo</t>
  </si>
  <si>
    <t>Tonga</t>
  </si>
  <si>
    <t>Trynidad i Tobago</t>
  </si>
  <si>
    <t>Tunezja</t>
  </si>
  <si>
    <t>Turcja</t>
  </si>
  <si>
    <t>Turkmenistan</t>
  </si>
  <si>
    <t>Tuvalu</t>
  </si>
  <si>
    <t>Uganda</t>
  </si>
  <si>
    <t>Ukraina</t>
  </si>
  <si>
    <t>Urugwaj</t>
  </si>
  <si>
    <t>Uzbekistan</t>
  </si>
  <si>
    <t>Vanuatu</t>
  </si>
  <si>
    <t>Watykan</t>
  </si>
  <si>
    <t>Wenezuela</t>
  </si>
  <si>
    <t>Węgry</t>
  </si>
  <si>
    <t>Wielka Brytania</t>
  </si>
  <si>
    <t>Wietnam</t>
  </si>
  <si>
    <t>Włochy</t>
  </si>
  <si>
    <t>Wybrzeże Kości Słoniowej</t>
  </si>
  <si>
    <t>Wyspa Man</t>
  </si>
  <si>
    <t>Wyspy Marshalla</t>
  </si>
  <si>
    <t>Wyspy Salomona</t>
  </si>
  <si>
    <t>Wyspy Świętego Tomasza i Książęca</t>
  </si>
  <si>
    <t>Zambia</t>
  </si>
  <si>
    <t>Zimbabwe</t>
  </si>
  <si>
    <t>Zjednoczone Emiraty Arabskie</t>
  </si>
  <si>
    <t>1. Dane osobowe</t>
  </si>
  <si>
    <t>Nazwa uczelni/instytutu/szkoły</t>
  </si>
  <si>
    <t>Nazwa wydziału</t>
  </si>
  <si>
    <t>Kierunek/specjalizacja</t>
  </si>
  <si>
    <t>Rok uzyskania tytułu/stopnia naukowego/ukończenia szkoły</t>
  </si>
  <si>
    <t>Uzyskany tytuł/stopień naukowy</t>
  </si>
  <si>
    <t>Dokument potwierdzający wykształcenie</t>
  </si>
  <si>
    <t>Język</t>
  </si>
  <si>
    <t>Deklaruję znajomość wskazanego języka na poziomie umożliwiającym realizację zadań: związanych z wyborem projektów do dofinansowania; wynikających z umowy o dofinansowanie projektu albo decyzji o dofinansowaniu projektu; związanych z procedurą odwoławczą.</t>
  </si>
  <si>
    <t>angielski</t>
  </si>
  <si>
    <t>niemiecki</t>
  </si>
  <si>
    <t>francuski</t>
  </si>
  <si>
    <t>Nazwa pracodawcy</t>
  </si>
  <si>
    <t>NIP pracodawcy</t>
  </si>
  <si>
    <t>Stanowisko</t>
  </si>
  <si>
    <t>Opis stanowiska oraz zakres wykonywanych obowiązków</t>
  </si>
  <si>
    <t xml:space="preserve">Okres zatrudnienia </t>
  </si>
  <si>
    <t>Forma zatrudnienia</t>
  </si>
  <si>
    <t>Czy kandydat na eksperta świadczy usługi w ramach Innovation Coach</t>
  </si>
  <si>
    <t>Czy kandydat na eksperta posiada uprawnienia rzeczoznawcy lub jest wpisany na listę biegłych sądowych</t>
  </si>
  <si>
    <t>Lp.</t>
  </si>
  <si>
    <t>Rodzaj wpisu</t>
  </si>
  <si>
    <t>Dziedzina</t>
  </si>
  <si>
    <t>1.</t>
  </si>
  <si>
    <t>2.</t>
  </si>
  <si>
    <t>3.</t>
  </si>
  <si>
    <t>4.</t>
  </si>
  <si>
    <t>5.</t>
  </si>
  <si>
    <t>3. Doświadczenie zawodowe kandydata na eksperta</t>
  </si>
  <si>
    <t>Szczegółowe obszary KIS w ramach których ekspert deklaruje kompetencje do oceny.</t>
  </si>
  <si>
    <t xml:space="preserve">Uzasadnienie </t>
  </si>
  <si>
    <t>Klasyfikacja według wykazu uzbrojenia UE</t>
  </si>
  <si>
    <t>Klasyfikacja według kategorii produktów podwójnego zastosowania</t>
  </si>
  <si>
    <t>Klasyfikacja wg. Krajowych Inteligentnych Specjalizacji</t>
  </si>
  <si>
    <t>Klasyfikacja OECD</t>
  </si>
  <si>
    <t>Klasyfikacja NACE</t>
  </si>
  <si>
    <t>Technologie zawarte w produktach związanych z obronnością, o których mowa w załączniku do Dyrektywy 2009/43/WE  (odpowiadającym wspólnemu wykazowi uzbrojenia UE) lub technologie niezbędne do opracowywania i wytwarzania takich produktów</t>
  </si>
  <si>
    <t>Kategoria</t>
  </si>
  <si>
    <t>Grupa produktów</t>
  </si>
  <si>
    <t>Kod i rodzaj produktu</t>
  </si>
  <si>
    <t>Lista głównych KIS</t>
  </si>
  <si>
    <t>SO KIS (szczegółowy obszar KIS)</t>
  </si>
  <si>
    <t>Poddziedziny / dyscypliny</t>
  </si>
  <si>
    <t>Subdyscypliny</t>
  </si>
  <si>
    <t>Dziedzina gospodarki wg. NACE</t>
  </si>
  <si>
    <t>ML1
Broń gładkolufowa o kalibrze mniejszym niż 20 mm, inne uzbrojenie i broń automatyczna o kalibrze 12,7 mm (0,50 cala) lub mniejszym oraz wyposażenie, jak następuje, i specjalnie zaprojektowane do nich elementy składowe.</t>
  </si>
  <si>
    <t>1. MATERIAŁY SPECJALNE I ZWIĄZANE Z NIMI</t>
  </si>
  <si>
    <t>1A. Systemy, urządzenia i części składowe</t>
  </si>
  <si>
    <t>1A001 - Następujące elementy wykonane ze związków fluorowych: a.  uszczelnienia, uszczelki, masy uszczelniające lub przepony w układach paliwowych.</t>
  </si>
  <si>
    <t>KIS 1. ZDROWE SPOŁECZEŃSTWO</t>
  </si>
  <si>
    <t>I. BADANIA I ROZWÓJ PRODUKTÓW LECZNICZYCH;</t>
  </si>
  <si>
    <t>1 Nauki przyrodnicze</t>
  </si>
  <si>
    <t>1.1 Matematyka</t>
  </si>
  <si>
    <t>1.1.a Matematyka czysta, matematyka stosowana</t>
  </si>
  <si>
    <t>01.11 - Uprawa zbóż, roślin strączkowych i roślin oleistych na nasiona, z wyłączeniem ryżu</t>
  </si>
  <si>
    <t>ML2
Broń gładkolufowa o kalibrze 20 mm lub większym, inna broń lub uzbrojenie o kalibrze większym od 12,7 mm (0,50 cala), miotacze specjalnie zaprojektowane lub zmodyfikowane do celów wojskowych oraz wyposażenie, jak następuje, i specjalnie zaprojektowane do nich elementy składowe.</t>
  </si>
  <si>
    <t>1A002 - Wyroby lub laminaty »kompozytowe«: a.  wykonane z któregokolwiek z poniższych: 1.  organiczne »matryce«  i »materiały włókniste lub włókienkowe«; 2.  prepregi lub preformy. b.  wykonane z »matrycy« metalowej lub węglowej i z któregokolwiek spośród niżej wymienionych materiałów: 1.  węglowych »materiałów włóknistych lub włókienkowych«; 2.  nieorganiczne »materiały włókniste i włókienkowe«.</t>
  </si>
  <si>
    <t>II. PRODUKTY LECZNICZE TERAPII ZAAWANSOWANYCH (ATMP) ORAZ BIOLOGICZNE;</t>
  </si>
  <si>
    <t>1.1.b Statystyka i rachunek prawdopodobieństwa</t>
  </si>
  <si>
    <t>01.12 - Uprawa ryżu</t>
  </si>
  <si>
    <t>ML3
Amunicja i zapalniki, jak następuje, oraz specjalnie zaprojektowane do nich elementy składowe.</t>
  </si>
  <si>
    <t>1A003 - Wyroby z innych niż »topliwe« poliimidów aromatycznych, w postaci folii, arkuszy, taśm lub wstęg.</t>
  </si>
  <si>
    <t>III. BADANIA I ROZWÓJ INNOWACYJNYCH SUPLEMENTÓW DIETY I ŚRODKÓW SPOŻYWCZYCH SPECJALNEGO PRZEZNACZENIA ŻYWIENIOWEGO;</t>
  </si>
  <si>
    <t>1.2 Nauki o komputerach i informatyka</t>
  </si>
  <si>
    <t>1.2.a Nauka o komputerach, informatyka i bioinformatyka (opracowywanie sprzętu komputerowego należy do 2.2, aspekty społeczne należą do 5.8)</t>
  </si>
  <si>
    <t>01.13 - Uprawa warzyw, włączając melony, oraz uprawa roślin korzeniowych i roślin bulwiastych</t>
  </si>
  <si>
    <t>ML4
Bomby, torpedy, rakiety, pociski kierowane, inne urządzenia i ładunki wybuchowe oraz związane z nimi wyposażenie i akcesoria, jak następuje, oraz specjalnie zaprojektowane do nich elementy składowe.</t>
  </si>
  <si>
    <t>1A004 - Urządzenia, wyposażenie i części ochronne i detekcyjne, inne niż specjalnie zaprojektowane do zastosowania wojskowego.</t>
  </si>
  <si>
    <t>IV. URZĄDZENIA I WYROBY MEDYCZNE;</t>
  </si>
  <si>
    <t>1.3 Nauki fizyczne</t>
  </si>
  <si>
    <t>1.3.a Fizyka atomowa, molekularna i chemiczna (fizyka atomu i cząsteczki, w tym fizyka zderzeń, interakcje z promieniowaniem; rezonans magnetyczny; efekt Moessbauera)</t>
  </si>
  <si>
    <t>01.14 - Uprawa trzciny cukrowej</t>
  </si>
  <si>
    <t>ML5
Sprzęt kierowania ogniem oraz sprzęt do ostrzegania i alarmowania, a także powiązane z nimi systemy oraz sprzęt testowania, strojenia i zakłócania, jak następuje, specjalnie zaprojektowane do celów wojskowych, a także specjalnie zaprojektowane do nich elementy składowe i wyposażenie.</t>
  </si>
  <si>
    <t>1A005 - Kamizelki i okrycia kuloodporne oraz elementy do nich.</t>
  </si>
  <si>
    <t>V. TECHNOLOGIE MEDYCZNE;</t>
  </si>
  <si>
    <t>1.3.b Fizyka materii skondensowanej (w tym dawniejsza fizyka stanów stałych, nadprzewodnictwo)</t>
  </si>
  <si>
    <t>01.15 - Uprawa tytoniu</t>
  </si>
  <si>
    <t>ML6
Pojazdy naziemne i ich elementy składowe</t>
  </si>
  <si>
    <t>1A006 - Wyposażenie specjalnie zaprojektowane lub zmodyfikowane do celów unieszkodliwiania improwizowanych urządzeń wybuchowych (IED) oraz specjalnie zaprojektowanych części i akcesoriów do nich.</t>
  </si>
  <si>
    <t>VI. INFORMATYCZNE NARZĘDZIA MEDYCZNE;</t>
  </si>
  <si>
    <t>1.3.c Fizyka cząstek elementarnych i pól</t>
  </si>
  <si>
    <t>01.16 - Uprawa roślin włóknistych</t>
  </si>
  <si>
    <t>ML7
Środki chemiczne, „środki biologiczne”, „środki rozpraszania tłumu”, materiały promieniotwórcze oraz związane z nimi sprzęt, elementy składowe i materiały</t>
  </si>
  <si>
    <t>1A007 - Wyposażenie i urządzenia specjalnie zaprojektowane w celu inicjowania ładunków oraz urządzeń zawierających »materiały energetyczne« za pomocą środków elektrycznych.</t>
  </si>
  <si>
    <t>VII. DIAGNOSTYKA OBRAZOWA ORAZ OPARTA NA INNYCH TECHNIKACH DETEKCJI;</t>
  </si>
  <si>
    <t>1.3.d Fizyka jądrowa</t>
  </si>
  <si>
    <t>01.19 - Uprawy rolne inne niż wieloletnie, pozostałe</t>
  </si>
  <si>
    <t>ML8
Materiały energetyczne” oraz substancje pokrewne</t>
  </si>
  <si>
    <t>1A008 - Następujące ładunki, urządzenia i części: a.  ładunki kumulacyjne; b.  ładunki tnące o kształcie liniowym i specjalnie zaprojektowane do nich części; c.  lont detonujący; d.  urządzenia tnące, oraz narzędzia odcinające zawierające materiały wybuchowe.</t>
  </si>
  <si>
    <t>VIII. MARKERY/TESTY;</t>
  </si>
  <si>
    <t>1.3.e Fizyka płynów i plazmy (w tym fizyka powierzchni)</t>
  </si>
  <si>
    <t>01.21 - Uprawa winogron</t>
  </si>
  <si>
    <t>ML9
Wojenne jednostki pływające (nawodne lub podwodne), specjalny sprzęt morski, wyposażenie, elementy składowe i inne nawodne jednostki pływające</t>
  </si>
  <si>
    <t>1A102 - Elementy z przesyconego pirolizowanego materiału typu węgiel-węgiel.</t>
  </si>
  <si>
    <t>IX. TELEMEDYCYNA;</t>
  </si>
  <si>
    <t>1.3.f Optyka (w tym optyka laserowa i optyka kwantowa), akustyka</t>
  </si>
  <si>
    <t>01.22 - Uprawa drzew i krzewów owocowych tropikalnych i podzwrotnikowych</t>
  </si>
  <si>
    <t>ML10
„Statki powietrzne”, „statki powietrzne lżejsze od powietrza”, „bezzałogowe statki powietrzne” („UAV”), statki suborbitalne, silniki i sprzęt do „statków powietrznych”, pokrewne wyposażenie i elementy składowe, jak następuje, specjalnie zaprojektowane lub zmodyfikowane do celów wojskowych</t>
  </si>
  <si>
    <t>1B. Urządzenia testujące, kontrolne i produkcyjne</t>
  </si>
  <si>
    <t>1B001 - Urządzenia przeznaczone do »produkcji« wyrobów lub laminatów »kompozytowych«, lub »materiałów włóknistych lub włókienkowych« oraz specjalnie do nich skonstruowane elementy i akcesoria.</t>
  </si>
  <si>
    <t>X. KOORDYNOWANA OPIEKA ZDROWOTNA;</t>
  </si>
  <si>
    <t>1.3.g Astronomia (w tym astrofizyka, nauka o kosmosie)</t>
  </si>
  <si>
    <t>01.23 - Uprawa drzew i krzewów owocowych cytrusowych</t>
  </si>
  <si>
    <t>ML11
Sprzęt elektroniczny, „statki kosmiczne” i elementy składowe, niewyszczególnione w innych miejscach we wspólnym wykazie uzbrojenia UE</t>
  </si>
  <si>
    <t>1B002 - Urządzenia zaprojektowane do produkcji proszków lub pyłów stopów metali.</t>
  </si>
  <si>
    <t>XI. NOWE CELE PREWENCYJNE I/LUB TERAPEUTYCZNE;</t>
  </si>
  <si>
    <t>1.4 Nauki chemiczne</t>
  </si>
  <si>
    <t>1.4.a Chemia organiczna</t>
  </si>
  <si>
    <t>01.24 - Uprawa drzew i krzewów owoców ziarnkowych i pestkowych</t>
  </si>
  <si>
    <t>ML12
Systemy broni opartej na energii kinetycznej dużych prędkości oraz pokrewny sprzęt, jak następuje, oraz specjalnie zaprojektowane do nich elementy składowe</t>
  </si>
  <si>
    <t>1B003 - Narzędzia, matryce, formy lub osprzęt do przetwarzania tytanu, glinu lub ich stopów w »stanie nadplastycznym« lub metodą »zgrzewania dyfuzyjnego«.</t>
  </si>
  <si>
    <t>XII. BADANIA KLINICZNE;</t>
  </si>
  <si>
    <t>1.4.b Chemia nieorganiczna i jądrowa</t>
  </si>
  <si>
    <t>01.25 - Uprawa pozostałych drzew i krzewów owocowych oraz orzechów</t>
  </si>
  <si>
    <t>ML13
Sprzęt opancerzony lub ochronny, takież konstrukcje oraz ich elementy składowe i akcesoria do nich</t>
  </si>
  <si>
    <t>1B101 - Urządzenia, do »produkcji« kompozytów konstrukcyjnych oraz specjalnie do nich skonstruowane elementy i akcesoria.</t>
  </si>
  <si>
    <t>XIII. PRODUKTY LECZNICZE BIOLOGICZNE, BIOLOGICZNIE RÓWNOWAŻNE (DAWNIEJ BIOPODOBNE), INNOWACYJNE, GENERYCZNE ORAZ WYROBY MEDYCZNE ORAZ SUPLEMENTY DIETY I ŚRODKI SPOŻYWCZE SPECJALNEGO PRZEZNACZENIA ŻYWIENIOWEGO;</t>
  </si>
  <si>
    <t>1.4.c Chemia fizyczna, nauka o polimerach, elektrochemia (ogniwa suche, baterie i akumulatory, ogniwa paliwowe, korozja metali, elektroliza)</t>
  </si>
  <si>
    <t>01.26 - Uprawa drzew oleistych</t>
  </si>
  <si>
    <t>ML14
'Sprzęt specjalistyczny do szkolenia wojskowego' lub dla symulacji scenariuszy wojskowych, symulatory specjalnie zaprojektowane do treningu użytkowania jakiegokolwiek uzbrojenia wymienionego w ppkt ML1 lub ML2 oraz specjalnie zaprojektowane do nich elementy składowe i akcesoria.</t>
  </si>
  <si>
    <t>1B102 - »Urządzenia produkcyjne« do wytwarzania proszków metali.</t>
  </si>
  <si>
    <t>XIV. SUBSTANCJE CZYNNE (AKTYWNE) PRODUKTÓW LECZNICZYCH (API);</t>
  </si>
  <si>
    <t>1.4.d Chemia koloidalna</t>
  </si>
  <si>
    <t>01.27 - Uprawa roślin służących do produkcji napojów</t>
  </si>
  <si>
    <t>ML15
Następujący sprzęt do zobrazowywania lub przeciwdziałania, specjalnie zaprojektowany do celów wojskowych, oraz specjalnie zaprojektowane do niego elementy składowe i akcesoria:</t>
  </si>
  <si>
    <t>1B115 - Urządzenia, do produkcji paliw i składników paliw oraz specjalnie do nich skonstruowane podzespoły.</t>
  </si>
  <si>
    <t>XV. DERMATOLOGICZNE I KOSMETYCZNE PRODUKTY LECZNICZE DO STOSOWANIA ZEWNĘTRZNEGO;</t>
  </si>
  <si>
    <t>1.4.e Chemia analityczna</t>
  </si>
  <si>
    <t>01.28 - Uprawa roślin przyprawowych i aromatycznych oraz roślin do produkcji leków i wyrobów farmaceutycznych</t>
  </si>
  <si>
    <t>ML16 
Odkuwki, odlewy i inne półfabrykaty, które zostały specjalnie zaprojektowane dla obiektów określonych w ppkt od ML1 do ML4, ML6, ML9, ML10, ML12 lub ML19.</t>
  </si>
  <si>
    <t>1B116 - Dysze przeznaczone do wytwarzania materiałów pochodzenia pirolitycznego.</t>
  </si>
  <si>
    <t>XVI. PRODUKTY LECZNICZE POCHODZENIA NATURALNEGO;</t>
  </si>
  <si>
    <t>1.5 Nauki o ziemi i o środowisku</t>
  </si>
  <si>
    <t>1.5.a Geonauki multidyscyplinarne</t>
  </si>
  <si>
    <t>01.29 - Uprawa pozostałych roślin wieloletnich</t>
  </si>
  <si>
    <t>ML17
Różnorodny sprzęt, materiały i „biblioteki”, jak następuje, oraz specjalnie zaprojektowane do nich elementy składowe</t>
  </si>
  <si>
    <t>1B117 - Mieszarki okresowe oraz specjalnie zaprojektowane do nich elementy.</t>
  </si>
  <si>
    <t>KIS 2. NOWOCZESNE ROLNICTWO, LEŚNICTWO I ŻYWNOŚĆ</t>
  </si>
  <si>
    <t>I. ELEMENTY WSPÓLNE DLA INNOWACJI SEKTORA ROLNO-SPOŻYWCZEGO I LEŚNO-DRZEWNEGO;</t>
  </si>
  <si>
    <t>1.5.b Mineralogia</t>
  </si>
  <si>
    <t>01.30 - Rozmnażanie roślin</t>
  </si>
  <si>
    <t>ML19
Systemy broni o ukierunkowanej energii (Directed Energy Weapon – DEW), sprzęt pokrewny lub sprzęt do przeciwdziałań, modele badawcze, jak następuje, oraz specjalnie zaprojektowane do nich elementy składowe</t>
  </si>
  <si>
    <t>1B118 - Mieszarki ciągłe oraz specjalnie zaprojektowane do nich elementy.</t>
  </si>
  <si>
    <t>II. GLEBA I UŻYTKI ROLNE;</t>
  </si>
  <si>
    <t>1.5.c Paleontologia</t>
  </si>
  <si>
    <t>01.41 - Chów i hodowla bydła mlecznego</t>
  </si>
  <si>
    <t>ML20
Sprzęt kriogeniczny lub „nadprzewodzący”, jak następuje, oraz specjalnie zaprojektowane do niego elementy składowe i akcesoria</t>
  </si>
  <si>
    <t>1B119 - Młyny wykorzystujące energię płynów, nadające się do rozdrabniania i mielenia, oraz specjalnie zaprojektowane do nich elementy.</t>
  </si>
  <si>
    <t>III. POSTĘP BIOLOGICZNY W PRODUKCJI ROŚLINNEJ I ZWIERZĘCEJ;</t>
  </si>
  <si>
    <t>1.5.d Geochemia i geofizyka</t>
  </si>
  <si>
    <t>01.42 - Chów i hodowla pozostałego bydła i bawołów</t>
  </si>
  <si>
    <t>ML21
Oprogramowanie (zgodnie z definicją)</t>
  </si>
  <si>
    <t>1C. Materiały</t>
  </si>
  <si>
    <t>1C001 - Materiały specjalnie opracowane do pochłaniania promieniowania elektromagnetycznego lub polimery przewodzące samoistnie.</t>
  </si>
  <si>
    <t>IV. TECHNOLOGIA PRODUKCJI ROŚLINNEJ I ZWIERZĘCEJ;</t>
  </si>
  <si>
    <t>1.5.e Geografia fizyczna</t>
  </si>
  <si>
    <t>01.43 - Chów i hodowla koni i pozostałych zwierząt koniowatych</t>
  </si>
  <si>
    <t>ML22
Technologie (zgodnie z defini</t>
  </si>
  <si>
    <t>1C002 - Stopy metali, proszki stopów metali lub materiały stopowe.</t>
  </si>
  <si>
    <t>V. MASZYNY I URZĄDZENIA ROLNICZE;</t>
  </si>
  <si>
    <t>1.5.f Geologia</t>
  </si>
  <si>
    <t>01.44 - Chów i hodowla wielbłądów i zwierząt wielbłądowatych</t>
  </si>
  <si>
    <t>1C003 - Metale magnetyczne, bez względu na typ i postać.</t>
  </si>
  <si>
    <t>VI. NAWOZY ORGANICZNE I MINERALNE, ŚRODKI OCHRONY ROŚLIN I REGULATORY WZROSTU; </t>
  </si>
  <si>
    <t>1.5.g Wulkanologia</t>
  </si>
  <si>
    <t>01.45 - Chów i hodowla owiec i kóz</t>
  </si>
  <si>
    <t>1C004 - Stopy uranowo-tytanowe lub stopy wolframu na »matrycy« z żelaza, niklu lub miedzi.</t>
  </si>
  <si>
    <t>VII. PRODUKCJA, MAGAZYNOWANIE, PRZECHOWALNICTWO; </t>
  </si>
  <si>
    <t>1.5.h Nauki o środowisku (aspekty społeczne należą do 5.7)</t>
  </si>
  <si>
    <t>01.46 - Chów i hodowla świń</t>
  </si>
  <si>
    <t>1C005 - »Nadprzewodzące« przewodniki »kompozytowe«.</t>
  </si>
  <si>
    <t>VIII. PRZETWÓRSTWO PŁODÓW ROLNYCH I PRODUKTÓW ZWIERZĘCYCH;</t>
  </si>
  <si>
    <t>1.5.i Meteorologia i nauki o atmosferze</t>
  </si>
  <si>
    <t>01.47 - Chów i hodowla drobiu</t>
  </si>
  <si>
    <t>1C006 - Płyny i materiały smarne.</t>
  </si>
  <si>
    <t>IX. INNOWACYJNE METODY POZWALAJĄCE NA POPRAWĘ DOBROSTANU I OCHRONĘ ZDROWIA ZWIERZĄT;</t>
  </si>
  <si>
    <t>1.5.j Badania klimatyczne</t>
  </si>
  <si>
    <t>01.49 - Chów i hodowla pozostałych zwierząt</t>
  </si>
  <si>
    <t>1C007 - Proszki ceramiczne, »materiały kompozytowe« na »matrycy« ceramicznej oraz materiały macierzyste.</t>
  </si>
  <si>
    <t>X. ŻYWNOŚĆ A KONSUMENT;</t>
  </si>
  <si>
    <t>1.5.k Oceanografia, hydrologia, zasoby wodne</t>
  </si>
  <si>
    <t>01.50 - Uprawy rolne połączone z chowem i hodowlą zwierząt (działalność mieszana)</t>
  </si>
  <si>
    <t>1C008 - Materiały polimerowe niezawierające fluoru.</t>
  </si>
  <si>
    <t>XI. NOWOCZESNE LEŚNICTWO;</t>
  </si>
  <si>
    <t>1.6 Nauki biologiczne (nauki medyczne należą do 3, a rolnicze do 4)</t>
  </si>
  <si>
    <t>1.6.a Biologia komórkowa, mikrobiologia</t>
  </si>
  <si>
    <t>01.61 - Działalność usługowa wspomagająca produkcję roślinną</t>
  </si>
  <si>
    <t>1C009 - Nieprzetworzone związki fluorowe.</t>
  </si>
  <si>
    <t>XII. INNOWACYJNE PRODUKTY DRZEWNE I DREWNOPOCHODNE;</t>
  </si>
  <si>
    <t>1.6.b Wirusologia</t>
  </si>
  <si>
    <t>01.62 - Działalność usługowa wspomagająca chów i hodowlę zwierząt</t>
  </si>
  <si>
    <t>1C010 - »Materiały włókniste lub włókienkowe«.</t>
  </si>
  <si>
    <t>XIII. INDYWIDUALIZACJA PRODUKCJI MEBLARSKIEJ;</t>
  </si>
  <si>
    <t>1.6.c Biochemia i biologia molekularna</t>
  </si>
  <si>
    <t>01.63 - Działalność usługowa następująca po zbiorach</t>
  </si>
  <si>
    <t>1C011 - Następujące metale i związki: a.  metale z cyrkonu, magnezu lub ich stopów; b.  bor lub stopy boru; c.  azotan guanidyny; d.  nitroguanidyna; e.  pięciofluorek jodu.</t>
  </si>
  <si>
    <t>XIV. INNOWACYJNE PROCESY I PRODUKTY W PRZEMYŚLE CELULOZOWO-PAPIERNICZYM I OPAKOWANIOWYM;</t>
  </si>
  <si>
    <t>1.6.d Metody badań biochemicznych</t>
  </si>
  <si>
    <t>01.64 - Obróbka nasion dla celów rozmnażania</t>
  </si>
  <si>
    <t>1C101 - Materiały i urządzenia do obiektów o zmniejszonej wykrywalności za pomocą odbitych fal radarowych, śladów w zakresie promieniowania nadfioletowego lub podczerwonego i śladów akustycznych.</t>
  </si>
  <si>
    <t>KIS 3. ZRÓWNOWAŻONE (BIO)PRODUKTY, (BIO)PROCESY i ŚRODOWISKO</t>
  </si>
  <si>
    <t>I. BIOSUROWCE; </t>
  </si>
  <si>
    <t>1.6.e Mykologia</t>
  </si>
  <si>
    <t>01.70 - Łowiectwo i pozyskiwanie zwierząt łownych, włączając działalność usługową</t>
  </si>
  <si>
    <t>1C102 - Przesycane pirolizowane materiały węglowo-węglowe.</t>
  </si>
  <si>
    <t>II. INNOWACYJNE PROCESY (BIO)TECHNOLOGICZNE; </t>
  </si>
  <si>
    <t>1.6.f Biofizyka</t>
  </si>
  <si>
    <t>02.10 - Gospodarka leśna i pozostała działalność leśna, z wyłączeniem pozyskiwania produktów leśnych</t>
  </si>
  <si>
    <t>1C107 - Materiały grafitowe i ceramiczne.</t>
  </si>
  <si>
    <t>III. BIOPRODUKTY I PRODUKTY CHEMII SPECJALISTYCZNEJ; </t>
  </si>
  <si>
    <t>1.6.g Genetyka i dziedziczenie (genetyka medyczna należy do 3)</t>
  </si>
  <si>
    <t>02.20 - Pozyskiwanie drewna</t>
  </si>
  <si>
    <t>1C111 - Substancje napędowe i związki chemiczne do nich.</t>
  </si>
  <si>
    <t>IV. BIOTECHNOLOGIA W OCHRONIE ŚRODOWISKA; </t>
  </si>
  <si>
    <t>1.6.h Biologia reprodukcyjna (aspekty medyczne należą do 3)</t>
  </si>
  <si>
    <t>02.30 - Pozyskiwanie dziko rosnących produktów leśnych, z wyłączeniem drewna</t>
  </si>
  <si>
    <t>1C116 - Stale maraging.</t>
  </si>
  <si>
    <t>KIS 4. ZRÓWNOWAŻONA ENERGIA</t>
  </si>
  <si>
    <t>I. WYTWARZANIE ENERGII; </t>
  </si>
  <si>
    <t>1.6.i Biologia rozwojowa</t>
  </si>
  <si>
    <t>02.40 - Działalność usługowa związana z leśnictwem</t>
  </si>
  <si>
    <t>1C117 - Materiały służące do wytwarzania elementów pocisków rakietowych: a.  wolfram i jego stopy w postaci pyłu; b.  molibden i jego stopy w postaci pyłu; c.  materiały zawierające wolfram w postaci stałej.</t>
  </si>
  <si>
    <t>II. SMART GRIDS / INTELIGENTNE SIECI ELEKTROENERGETYCZNE;</t>
  </si>
  <si>
    <t>1.6.j Roślinoznawstwo, botanika</t>
  </si>
  <si>
    <t>03.11 - Rybołówstwo w wodach morskich</t>
  </si>
  <si>
    <t>1C118 - Stabilizowana tytanem stal nierdzewna dupleksowa (Ti-DSS).</t>
  </si>
  <si>
    <t>III. MAGAZYNOWANIE ENERGII;</t>
  </si>
  <si>
    <t>1.6.k Zoologia, ornitologia, entomologia, biologia behawioralna</t>
  </si>
  <si>
    <t>03.12 - Rybołówstwo w wodach śródlądowych</t>
  </si>
  <si>
    <t>1C513 - Proszki stopów o wysokiej entropii lub metali i stopów ognioodpornych.</t>
  </si>
  <si>
    <t>IV. OZE;</t>
  </si>
  <si>
    <t>1.6.l Biologia morska, biologia słodkowodna, limnologia</t>
  </si>
  <si>
    <t>03.21 - Chów i hodowla ryb oraz pozostałych organizmów wodnych w wodach morskich</t>
  </si>
  <si>
    <t>2. PRZETWARZANIE MATERIAŁÓW</t>
  </si>
  <si>
    <t>2A. Systemy, urządzenia i części składowe</t>
  </si>
  <si>
    <t>2A001 - Łożyska, zespoły łożysk oraz ich części składowe.</t>
  </si>
  <si>
    <t>V. ENERGETYKA PROSUMENCKA;</t>
  </si>
  <si>
    <t>1.6.m Ekologia</t>
  </si>
  <si>
    <t>03.22 - Chów i hodowla ryb oraz pozostałych organizmów wodnych w wodach śródlądowych</t>
  </si>
  <si>
    <t>2B. Urządzenia testujące, kontrolne i produkcyjne</t>
  </si>
  <si>
    <t>2B001 - Obrabiarki oraz ich różne kombinacje, do skrawania (lub cięcia) metali, materiałów ceramicznych lub »kompozytów«, które, według danych technicznych producenta, mogą być wyposażone w urządzenia elektroniczne do »sterowania numerycznego«.</t>
  </si>
  <si>
    <t>VI. ENERGIA Z ODPADÓW, PALIW ALTERNATYWNYCH I OCHRONA ŚRODOWISKA; </t>
  </si>
  <si>
    <t>1.6.n Zachowanie bioróżnorodności</t>
  </si>
  <si>
    <t>05.10 - Wydobywanie węgla kamiennego</t>
  </si>
  <si>
    <t>2B002 - Obrabiarki sterowane numerycznie wykorzystujące optyczną obróbkę wykańczającą przystosowane do selektywnego usuwania materiału w celu uzyskania optycznych powierzchni asferycznych.</t>
  </si>
  <si>
    <t>KIS 5. INTELIGENTNE BUDOWNICTWO ZEROEMISYJNE</t>
  </si>
  <si>
    <t>I. MATERIAŁY I TECHNOLOGIE;</t>
  </si>
  <si>
    <t>1.6.o Biologia (teoretyczna, matematyczna, termiczna, kriobiologia, rytm biologiczny), biologia ewolucyjna</t>
  </si>
  <si>
    <t>05.20 - Wydobywanie węgla brunatnego (lignitu)</t>
  </si>
  <si>
    <t>2B003 - Obrabiarki »sterowane numerycznie«, specjalnie opracowane do skrawania, obróbki, wykańczania, szlifowania lub gładzenia hartowanych (Rc = 40 lub więcej) kół zębatych.</t>
  </si>
  <si>
    <t>II. SYSTEMY ENERGETYCZNE BUDYNKÓW; </t>
  </si>
  <si>
    <t>1.6.p Inne problemy biologii</t>
  </si>
  <si>
    <t>06.10 - Górnictwo ropy naftowej</t>
  </si>
  <si>
    <t>2B004 - Pracujące na gorąco »prasy izostatyczne« oraz specjalnie zaprojektowane do nich podzespoły i oprzyrządowanie.</t>
  </si>
  <si>
    <t>III. ROZWÓJ MASZYN I URZĄDZEŃ;</t>
  </si>
  <si>
    <t>1.7 Inne nauki przyrodnicze</t>
  </si>
  <si>
    <t>2.1.a Inżynieria lądowa</t>
  </si>
  <si>
    <t>06.20 - Górnictwo gazu ziemnego</t>
  </si>
  <si>
    <t>2B005 - Sprzęt specjalnie zaprojektowany do osadzania, przetwarzania i automatycznej kontroli w czasie obróbki pokryć i powłok nieorganicznych oraz modyfikacji warstw powierzchniowych.</t>
  </si>
  <si>
    <t>IV. ROZWÓJ APLIKACJI I ŚRODOWISK PROGRAMISTYCZNYCH;</t>
  </si>
  <si>
    <t>2 Nauki inżynieryjne i techniczne</t>
  </si>
  <si>
    <t>2.1 Inżynieria lądowa</t>
  </si>
  <si>
    <t>2.1.b Inżynieria architektury</t>
  </si>
  <si>
    <t>07.20 - Górnictwo rud żelaza</t>
  </si>
  <si>
    <t>2B006 - Systemy, sprzęt, podzespoły położenia ze sprzężeniem zwrotnym oraz »zespoły elektroniczne« do kontroli wymiarowej lub pomiarów.</t>
  </si>
  <si>
    <t>V. ZINTEGROWANE PROJEKTOWANIE;</t>
  </si>
  <si>
    <t>2.1.c Inżynieria budowlana, inżynieria miejska i strukturalna</t>
  </si>
  <si>
    <t>07.21 - Górnictwo rud uranu i toru</t>
  </si>
  <si>
    <t>2B007 - »Roboty« oraz specjalnie zaprojektowane do nich urządzenia sterujące i »manipulatory«.</t>
  </si>
  <si>
    <t>VI. WERYFIKACJA ENERGETYCZNA I ŚRODOWISKOWA;</t>
  </si>
  <si>
    <t>2.1.d Inżynieria transportu</t>
  </si>
  <si>
    <t>07.29 - Górnictwo pozostałych rud metali nieżelaznych</t>
  </si>
  <si>
    <t>2B008 - Stoły obrotowo-przechylne oraz »wrzeciona wahliwe«, specjalnie zaprojektowane do obrabiarek.</t>
  </si>
  <si>
    <t>VII. PRZETWARZANIE I POWTÓRNE UŻYCIE MATERIAŁÓW; </t>
  </si>
  <si>
    <t>2.2 Elektrotechnika, elektronika, inżynieria informatyczna</t>
  </si>
  <si>
    <t>2.2.a Elektrotechnika i elektronika</t>
  </si>
  <si>
    <t>08.11 - Wydobywanie kamieni ozdobnych oraz kamienia dla potrzeb budownictwa, skał wapiennych, gipsu, kredy i łupków</t>
  </si>
  <si>
    <t>2B009 - Maszyny do wyoblania i tłoczenia kształtowego, które według danych technicznych producenta mogą być wyposażone w zespoły »sterowania numerycznego« lub komputerowego.</t>
  </si>
  <si>
    <t>KIS 6. TRANSPORT PRZYJAZNY ŚRODOWISKU</t>
  </si>
  <si>
    <t>I. INNOWACYJNE ŚRODKI TRANSPORTU;</t>
  </si>
  <si>
    <t>2.2.b Robotyka i automatyka</t>
  </si>
  <si>
    <t>08.12 - Wydobywanie żwiru i piasku; wydobywanie gliny i kaolinu</t>
  </si>
  <si>
    <t>2B104 - »Prasy izostatyczne«.</t>
  </si>
  <si>
    <t>II. PROEKOLOGICZNE ROZWIĄZANIA KONSTRUKCYJNE I KOMPONENTY W ŚRODKACH TRANSPORTU;</t>
  </si>
  <si>
    <t>2.2.c Systemy automatyzacji i kontroli</t>
  </si>
  <si>
    <t>08.91 - Wydobywanie minerałów dla przemysłu chemicznego oraz do produkcji nawozów</t>
  </si>
  <si>
    <t>2B105 - Piece do CVD (chemical vapour deposition – chemicznego osadzania warstw z faz gazowych), zaprojektowane lub zmodyfikowane dla zagęszczania kompozytów węglowo-węglowych.</t>
  </si>
  <si>
    <t>III. SYSTEMY ZARZĄDZANIA TRANSPORTEM;</t>
  </si>
  <si>
    <t>2.2.d Inżynieria i systemy łączności</t>
  </si>
  <si>
    <t>08.92 - Wydobywanie torfu</t>
  </si>
  <si>
    <t>2B109 - Maszyny do tłoczenia kształtowego, , nadające się do »produkcji« części składowych systemów napędowych i sprzętu napędowego (np. osłon silników i elementów międzystopniowych).</t>
  </si>
  <si>
    <t>IV. INNOWACYJNE MATERIAŁY W ŚRODKACH TRANSPORTU;</t>
  </si>
  <si>
    <t>2.2.e Telekomunikacja</t>
  </si>
  <si>
    <t>08.93 - Wydobywanie soli</t>
  </si>
  <si>
    <t>2B116 - Systemy do badań wibracyjnych, sprzęt i części składowe z nimi związane.</t>
  </si>
  <si>
    <t>V. INNOWACYJNE TECHNOLOGIE PRODUKCJI ŚRODKÓW TRANSPORTU I ICH CZEŚCI;</t>
  </si>
  <si>
    <t>2.2.f Sprzęt komputerowy i architektura komputerów</t>
  </si>
  <si>
    <t>08.99 - Górnictwo i wydobywanie pozostałe, gdzie indziej niesklasyfikowane</t>
  </si>
  <si>
    <t>2B117 - Środki do sterowania sprzętem i przebiegiem procesów, zaprojektowane lub zmodyfikowane dla zagęszczania i pirolizy kompozytów strukturalnych.</t>
  </si>
  <si>
    <t>KIS 7. GOSPODARKA O OBIEGU ZAMKNIĘTYM</t>
  </si>
  <si>
    <t>I. EKOPROJEKTOWANIE DLA GOZ;</t>
  </si>
  <si>
    <t>2.3 Inżynieria mechaniczna</t>
  </si>
  <si>
    <t>2.3.a Inżynieria mechaniczna</t>
  </si>
  <si>
    <t>09.10 - Działalność usługowa wspomagająca eksploatację złóż ropy naftowej i gazu ziemnego</t>
  </si>
  <si>
    <t>2B119 - Maszyny do wyważania i powiązany z nimi sprzęt.</t>
  </si>
  <si>
    <t>II. POZYSKANIE I WYKORZYSTANIE ZASOBÓW ODNAWIALNYCH I NIEODNAWIALNYCH;</t>
  </si>
  <si>
    <t>2.3.b Mechanika stosowana</t>
  </si>
  <si>
    <t>09.90 - Działalność usługowa wspomagająca pozostałe górnictwo i wydobywanie</t>
  </si>
  <si>
    <t>2B120 - Symulatory ruchu lub stoły obrotowe.</t>
  </si>
  <si>
    <t>III. PRZETWÓRSTWO I PRODUKCJA;</t>
  </si>
  <si>
    <t>2.3.c Termodynamika</t>
  </si>
  <si>
    <t>10.11 - Przetwarzanie i konserwowanie mięsa, z wyłączeniem mięsa z drobiu</t>
  </si>
  <si>
    <t>2B121 - Stoły pozycjonujące (sprzęt zdolny do precyzyjnego ustawiania położenia kątowego w dowolnej osi).</t>
  </si>
  <si>
    <t>IV. UŻYTKOWANIE I KONSUMPCJA;</t>
  </si>
  <si>
    <t>2.3.d Inżynieria lotnicza i kosmiczna</t>
  </si>
  <si>
    <t>10.12 - Przetwarzanie i konserwowanie mięsa z drobiu</t>
  </si>
  <si>
    <t>2B122 - Wirówki posiadające pierścienie ślizgowe lub zintegrowane urządzenia bezstykowe zaprojektowane lub zmodyfikowane tak, aby były zdolne do przekazywania zasilania elektrycznego lub sygnałów sterowniczych.</t>
  </si>
  <si>
    <t>V. ODPADY I ŚCIEKI;</t>
  </si>
  <si>
    <t>2.3.e Inżynieria jądrowa (fizyka nuklearna należy do 1.3)</t>
  </si>
  <si>
    <t>10.13 - Produkcja wyrobów z mięsa, włączając wyroby z mięsa z drobiu</t>
  </si>
  <si>
    <t>2B510 - Urządzenia do obróbki przyrostowej, zaprojektowane do wytwarzania elementów metalowych lub elementów ze stopów metali, i specjalnie zaprojektowane do nich elementy.</t>
  </si>
  <si>
    <t>KIS 8. ZAAWANSOWANE MATERIAŁY I NANOTECHNOLOGIA</t>
  </si>
  <si>
    <t>I. MATERIAŁY I NANOMATERIAŁY EKOLOGICZNE, BIOMIMETYCZNE, BIONICZNE I BIODEGRADOWALNE Z UWZGLĘDNIENIEM ŚLADU ŚRODOWISKOWEGO, OBIEGU ZAM-KNIĘTEGO, MINIMALIZACJI ODPADÓW ORAZ CZYSTSZEJ TECHNOLOGII I NANOTECH-NOLOGII WRAZ Z RACJONALIZACJĄ STOSOWANIA MATERIAŁÓW POLIMEROWYCH; </t>
  </si>
  <si>
    <t>2.3.f Inżynieria dźwięku, analiza niezawodności</t>
  </si>
  <si>
    <t>10.20 - Przetwarzanie i konserwowanie ryb, skorupiaków i mięczaków</t>
  </si>
  <si>
    <t>3. ELEKTRONIKA</t>
  </si>
  <si>
    <t>3A. Systemy, urządzenia i części składowe</t>
  </si>
  <si>
    <t>3A001 - Następujące produkty elektroniczne: a.  Układy scalone ogólnego przeznaczenia; b.  Produkty mikrofalowe lub pracujące na falach milimetrowych; c.  Urządzenia wykorzystujące fale akustyczne oraz specjalnie zaprojektowane do nich komponenty; d.  Urządzenia i układy elektroniczne, zawierające części składowe wykonane z materiałów »nadprzewodzących«; e.  następujące urządzenia wysokoenergetyczne: 1.  ogniwa; 2.  wysokoenergetyczne kondensatory magazynujące; 3.  »nadprzewodzące« elektromagnesy lub cewki; 4.  ogniwa słoneczne, zespoły ogniwo-łącznik-szkło osłonowe (CIC), panele słoneczne i baterie słoneczne »klasy kosmicznej«; f.   urządzenia kodujące bezwzględne oraz specjalnie do nich zaprojektowane kodujące pierścienie, tarcze lub skale; g.  półprzewodnikowe impulsowe tyrystorowe wyłączniki zasilania i moduły tyrystorowe; h.  półprzewodnikowe przełączniki mocy, diody mocy lub moduły mocy; i.   elektrooptyczne modulatory intensywności, amplitudy lub fazy, zaprojektowane do sygnałów analogowych.</t>
  </si>
  <si>
    <t>II. WIELOFUNKCYJNE I NANOSTRUKTURALNE MATERIAŁY O RADYKALNIE ZWIĘKSZONEJ NOWEJ FUNKCJONALNOŚCI ORAZ ICH TECHNOLOGIE; </t>
  </si>
  <si>
    <t>2.4 Inżynieria chemiczna</t>
  </si>
  <si>
    <t>2.4.a Inżynieria chemiczna (roślin, produktów)</t>
  </si>
  <si>
    <t>10.31 - Przetwarzanie i konserwowanie ziemniaków</t>
  </si>
  <si>
    <t>3A002 - Następujące »zespoły elektroniczne«, moduły i sprzęt ogólnego przeznaczenia: a.  Sprzęt do rejestracji i oscyloskopy; b.  »analizatory sygnałów«; c.  generatory sygnałów; d.  analizatory sieci; e.  kontrolne odbiorniki mikrofalowe; f.  atomowe wzorce częstotliwości; g.  »zespoły elektroniczne«, moduły i sprzęt, przewidziane do wykonywania wszystkich następujących funkcji: 1.  przetwarzanie analogowo-cyfrowe; a.   oraz 2.  dowolne z następujących funkcji: a.  wyjście danych przetworzonych cyfrowo; b.  przechowywanie danych przetworzonych cyfrowo; lub c.  przetwarzanie danych przetworzonych cyfrowo.</t>
  </si>
  <si>
    <t>III. MATERIAŁY I NANOMATERIAŁY KOMPOZYTOWE ULTRALEKKIE, ULTRAWYTRZY-MAŁE I O RADYKALNIE PODWYŻSZONEJ ŻAROODPORNOŚCI I ŻAROWYTRZYMAŁOŚCI;</t>
  </si>
  <si>
    <t>2.4.b Inżynieria procesów chemicznych</t>
  </si>
  <si>
    <t>10.32 - Produkcja soków z owoców i warzyw</t>
  </si>
  <si>
    <t>3A003 - Systemy sterowania temperaturą z chłodzeniem natryskowym, wykorzystujące umieszczone w uszczelnionych obudowach urządzenia z zamkniętym obiegiem do transportu i regenerowania płynu, w których płyn dielektryczny jest przy użyciu specjalnie zaprojektowanych dysz rozpylany na elementy elektroniczne w celu utrzymania ich w dopuszczalnym przedziale temperatur pracy, a także specjalnie zaprojektowane do nich części składowe.</t>
  </si>
  <si>
    <t>IV. ZAAWANSOWANE MATERIAŁY I NANOMATERIAŁY DLA ENERGII ODNAWIALNEJ, DO PRZETWARZANIA, MAGAZYNOWANIA I RACJONALIZACJI GOSPODAROWANIA ENERGIĄ;</t>
  </si>
  <si>
    <t>2.5 Inżynieria materiałowa</t>
  </si>
  <si>
    <t>10.39 - Pozostałe przetwarzanie i konserwowanie owoców i warzyw,</t>
  </si>
  <si>
    <t>3A101 - Następujący sprzęt, przyrządy i elementy elektroniczne: a.  przetworniki analogowo-cyfrowe (ADC), wykorzystywane w »pociskach rakietowych«, spełniające wymagania wojskowe dla urządzeń odpornych na wstrząsy; b.  akceleratory zdolne do generowania promieniowania elektromagnetycznego, wytwarzanego w wyniku hamowania elektronów oraz systemy zawierające takie akceleratory.</t>
  </si>
  <si>
    <t>V. MATERIAŁY I NANOMATERIAŁY KOMPOZYTOWE O OSNOWIE LUB WZMOCNIENIU Z NANOWŁÓKIEN, NANODRUTÓW I NANORUREK, W TYM WĘGLOWYCH I ICH TECHNOLOGIE;</t>
  </si>
  <si>
    <t>2.5.a Inżynieria materiałowa</t>
  </si>
  <si>
    <t>10.41 - Produkcja olejów i pozostałych tłuszczów płynnych</t>
  </si>
  <si>
    <t>3A102 - Baterie termiczne.</t>
  </si>
  <si>
    <t>VI. ZAAWANSOWANE MATERIAŁY, TECHNOLOGIE I NANOTECHNOLOGIE PRODUKTÓW O WYSOKIEJ WARTOŚCI DODANEJ I DUŻYM ZNACZENIU DLA ŁAŃCUCHÓW WARTOŚCI W PRZEMYŚLE, WRAZ Z TECHNOLOGIAMI PRZYROSTOWYMI 3D I 4D; </t>
  </si>
  <si>
    <t>2.5.b Ceramika</t>
  </si>
  <si>
    <t>10.42 - Produkcja margaryny i podobnych tłuszczów jadalnych</t>
  </si>
  <si>
    <t>3A501 - Następujące produkty elektroniczne: a.  układy scalone ogólnego przeznaczenia; b.  produkty mikrofalowe lub pracujące na falach milimetrowych.</t>
  </si>
  <si>
    <t>VII. ZAAWANSOWANE MATERIAŁY I NANOMATERIAŁY ORAZ TECHNOLOGIE I NANOTECHNOLOGIE DLA CELÓW MEDYCZNYCH I OCHRONY ZDROWIA ORAZ MATERIAŁY INŻYNIERYJNO-BIOLOGICZNE Z UDZIAŁEM ŻYWYCH TKANEK I KOMÓREK;</t>
  </si>
  <si>
    <t>2.5.c Powłoki i warstwy</t>
  </si>
  <si>
    <t>10.51 - Przetwórstwo mleka i wyrób serów</t>
  </si>
  <si>
    <t>3A502 - Następujące »zespoły elektroniczne«, moduły i sprzęt ogólnego przeznaczenia: i.   »zespoły elektroniczne«, moduły i sprzęt zawierające co najmniej jedno konfigurowalne programowalne przez użytkownika urządzenie logiczne (FPLD).</t>
  </si>
  <si>
    <t>VIII. ZAAWANSOWANE MATERIAŁY I NANOMATERIAŁY ORAZ TECHNOLOGIE I NANO-TECHNOLOGIE DO ZASTOSOWAŃ ZWIĄZANYCH Z BEZPIECZEŃSTWEM;</t>
  </si>
  <si>
    <t>2.5.d Kompozyty (w tym laminaty, tworzywa sztuczne wzmocnione, cermety, tkaniny z łączonych włókien naturalnych i sztucznych; kompozyty napełniane)</t>
  </si>
  <si>
    <t>10.52 - Produkcja lodów</t>
  </si>
  <si>
    <t>3A504 - Systemy chłodzenia kriogenicznego i ich części składowe.</t>
  </si>
  <si>
    <t>IX. WIELOFUNKCYJNE WARSTWY I NANOWARSTWY PRZECIWZUŻYCIOWE, OCHRON- NE I O SPECJALNYCH WŁAŚCIWOŚCIACH FIZYKOCHEMICZNYCH ORAZ KOMPOZYTY I NANOKOMPOZYTY PRZESTRZENNE, WARSTWOWE, SAMOORGANIZUJĄCE SIĘ I SAMONA-PRAWIAJĄCE SIĘ I SAMONAPRAWIALNE;</t>
  </si>
  <si>
    <t>2.5.e Papier i drewno</t>
  </si>
  <si>
    <t>10.61 - Wytwarzanie produktów przemiału zbóż</t>
  </si>
  <si>
    <t>3B. Urządzenia testujące, kontrolne i produkcyjne</t>
  </si>
  <si>
    <t>3B001 - Sprzęt do wytwarzania urządzeń lub materiałów półprzewodnikowych oraz specjalnie zaprojektowane do niego części składowe i akcesoria.</t>
  </si>
  <si>
    <t>X. MODELOWANIE I SYMULACJA, WYKORZYSTANIE BAZ DANYCH I CYFROWYCH BLIŹNIAKÓW W ODNIESIENIU DO STRUKTURY I WŁAŚCIWOŚCI ORAZ KOMPUTEROWE WSPOMAGANIE PROJEKTOWANIA I WYTWARZANIA MATERIAŁÓW I NANOMATERIAŁÓW;</t>
  </si>
  <si>
    <t>2.5.f Tekstylia, w tym syntetyczne barwniki, farby, włókna (nanomateriały należą do 2.10; biomateriały należą do 2.9)</t>
  </si>
  <si>
    <t>10.62 - Wytwarzanie skrobi i wyrobów skrobiowych</t>
  </si>
  <si>
    <t>3B002 - Sprzęt testujący specjalnie zaprojektowany do testowania gotowych i niegotowych elementów półprzewodnikowych oraz specjalnie zaprojektowane do niego części składowe i akcesoria.</t>
  </si>
  <si>
    <t>KIS 9. ELEKTRONIKA I FOTONIKA</t>
  </si>
  <si>
    <t>I. SENSORY I DETEKTORY (KONSTRUKCJA, TECHNOLOGIA, MATERIAŁY);</t>
  </si>
  <si>
    <t>2.6 Inżynieria medyczna</t>
  </si>
  <si>
    <t>2.6.a Inżynieria medyczna</t>
  </si>
  <si>
    <t>10.71 - Produkcja pieczywa; produkcja świeżych wyrobów ciastkarskich i ciastek</t>
  </si>
  <si>
    <t>3B501 - Sprzęt do wytwarzania urządzeń lub materiałów półprzewodnikowych oraz specjalnie zaprojektowane do niego części składowe i akcesoria.</t>
  </si>
  <si>
    <t>II. TECHNOLOGIE, MATERIAŁY I URZĄDZENIA DLA FOTOWOLTAIKI;</t>
  </si>
  <si>
    <t>2.6.b Medyczna technika laboratoryjna (w tym analiza laboratoryjna próbek; techniki diagnostyczne); (biomateriały należą do 2.9 [cechy fizyczne żywych materiałów związanych z implantami, urządzeniami, czujnikami medycznymi])</t>
  </si>
  <si>
    <t>10.72 - Produkcja sucharów i herbatników; produkcja konserwowanych wyrobów ciastkarskich i ciastek</t>
  </si>
  <si>
    <t>3B503 - Osprzęt do skaningowych mikroskopów elektronowych (SEM).</t>
  </si>
  <si>
    <t>III. TECHNOLOGIE, MATERIAŁY I URZĄDZENIA ŚWIATŁOWODOWE;</t>
  </si>
  <si>
    <t>2.7 Inżynieria środowiska</t>
  </si>
  <si>
    <t>10.73 - Produkcja makaronów, klusek, kuskusu i podobnych wyrobów mącznych</t>
  </si>
  <si>
    <t>3B504 - Kriogeniczny sprzęt do sondowania płytek.</t>
  </si>
  <si>
    <t>IV. INNOWACYJNE ŹRÓDŁA PROMIENIOWANIA OPTYCZNEGO (MATERIAŁY, TECHNOLOGIE, URZĄDZENIA);</t>
  </si>
  <si>
    <t>2.7.a Inżynieria środowiska i inżynieria geologiczna, geotechnika</t>
  </si>
  <si>
    <t>10.81 - Produkcja cukru</t>
  </si>
  <si>
    <t>3C. Materiały</t>
  </si>
  <si>
    <t>3C001 - Materiały heteroepitaksjalne.</t>
  </si>
  <si>
    <t>V. SYSTEMY ORAZ SIECI SENSOROWE I TELEKOMUNIKACYJNE;</t>
  </si>
  <si>
    <t>2.7.b Inżynieria naftowa (paliwa, ropa naftowa), energetyka i paliwa</t>
  </si>
  <si>
    <t>10.82 - Produkcja kakao, czekolady i wyrobów cukierniczych</t>
  </si>
  <si>
    <t>3C002 - Materiały fotorezystywne i »podłoża« powlekane materiałami ochronnymi.</t>
  </si>
  <si>
    <t>VI. INNOWACYJNE UKŁADY I SYSTEMY ELEKTRONIKI, OPTOELEKTRONIKI I FOTONIKI SCALONEJ;</t>
  </si>
  <si>
    <t>2.7.c Teledetekcja</t>
  </si>
  <si>
    <t>10.83 - Przetwórstwo herbaty i kawy</t>
  </si>
  <si>
    <t>3C003 - Związki organiczno-nieorganiczne.</t>
  </si>
  <si>
    <t>VII. INNOWACYJNE TECHNOLOGIE I SYSTEMY ELEKTRONIKI DRUKOWANEJ;</t>
  </si>
  <si>
    <t>2.7.d Górnictwo i kopalnictwo</t>
  </si>
  <si>
    <t>10.84 - Produkcja przypraw</t>
  </si>
  <si>
    <t>3C004 - Wodorki fosforu, arsenu lub antymonu.</t>
  </si>
  <si>
    <t>VIII. ZAGADNIENIA APLIKACYJNE;</t>
  </si>
  <si>
    <t>2.7.e Inżynieria morska, statki morskie</t>
  </si>
  <si>
    <t>10.85 - Wytwarzanie gotowych posiłków i dań</t>
  </si>
  <si>
    <t>3C005 - Materiały o wysokiej rezystywności.</t>
  </si>
  <si>
    <t>IX. ZAGADNIENIA HORYZONTALNE W TECHNOLOGIACH SENSOROWYCH I FOTONICZNYCH;</t>
  </si>
  <si>
    <t>2.7.f Inżynieria oceaniczna</t>
  </si>
  <si>
    <t>10.86 - Produkcja artykułów spożywczych homogenizowanych i żywności dietetycznej</t>
  </si>
  <si>
    <t>3C006 - Materiały składające się z »podłoża« z co najmniej jedną warstwą epitaksjalną.</t>
  </si>
  <si>
    <t>KIS 10. TECHNOLOGIE INFORMACYJNE, KOMUNIKACYJNE ORAZ GEOINFORMACYJNE</t>
  </si>
  <si>
    <t>I. TECHNOLOGIE INTERNETU PRZYSZŁOŚCI, TECHNOLOGIE INTERNETU RZECZY, SYSTEMY WBUDOWANE;</t>
  </si>
  <si>
    <t>2.8 Biotechnologia środowiskowa</t>
  </si>
  <si>
    <t>2.8.a Biotechnologia środowiskowa</t>
  </si>
  <si>
    <t>10.89 - Produkcja pozostałych artykułów spożywczych, gdzie indziej niesklasyfikowana</t>
  </si>
  <si>
    <t>3C507 - Materiały epitaksjalne składające się z »podłoża« i z co najmniej jednej nałożonej epitaksjalnie warstwy.</t>
  </si>
  <si>
    <t>II. INTELIGENTNE SIECI W INFRASTRUKTURACH;</t>
  </si>
  <si>
    <t>2.8.b Bioremediacja, biotechnologia diagnostyczna (mikromacierze DNA i bioczujniki) w zarządzaniu środowiskowym</t>
  </si>
  <si>
    <t>10.91 - Produkcja gotowej paszy dla zwierząt gospodarskich</t>
  </si>
  <si>
    <t>3C508 - Fluorki, wodorki lub chlorki krzemu lub germanu.</t>
  </si>
  <si>
    <t>III. ARCHITEKTURY, SYSTEMY I APLIKACJE W INTELIGENTNYCH SIECIACH;</t>
  </si>
  <si>
    <t>2.8.c Etyka związana z biotechnologią środowiskową</t>
  </si>
  <si>
    <t>10.92 - Produkcja gotowej karmy dla zwierząt domowych</t>
  </si>
  <si>
    <t>3C509 - Krzem, tlenki krzemu, german lub tlenki germanu.</t>
  </si>
  <si>
    <t>IV. ZARZĄDZANIE INFORMACJĄ;</t>
  </si>
  <si>
    <t>2.9 Biotechnologia przemysłowa</t>
  </si>
  <si>
    <t>2.9.a Biotechnologia przemysłowa</t>
  </si>
  <si>
    <t>11.01 - Destylowanie, rektyfikowanie i mieszanie alkoholi</t>
  </si>
  <si>
    <t>4. KOMPUTERY</t>
  </si>
  <si>
    <t>4A. Systemy, urządzenia i części składowe</t>
  </si>
  <si>
    <t>4A001 - Komputery elektroniczne.</t>
  </si>
  <si>
    <t>V. RZECZYWISTOŚĆ MIESZANA ORAZ INTERFEJSY CZŁOWIEK-MASZYNA I MASZYNA-MASZYNA;</t>
  </si>
  <si>
    <t>2.9.b Technologie bioprzetwarzania (procesy przemysłowe opierające się na czynnikach biologicznych stymulujących proces), biokataliza, fermentacja</t>
  </si>
  <si>
    <t>11.02 - Produkcja win gronowych</t>
  </si>
  <si>
    <t>4A005 - Systemy, wyposażenie i ich części składowe, specjalnie zaprojektowane lub zmodyfikowane do tworzenia »złośliwego oprogramowania«, zarządzania i sterowania nim lub dostarczania takiego oprogramowania.</t>
  </si>
  <si>
    <t>VI. CYBERBEZPIECZEŃSTWO</t>
  </si>
  <si>
    <t>2.9.c Bioprodukty (produkty wytwarzane z wykorzystaniem surowca biologicznego), biomateriały, biotworzywa, biopaliwa, chemikalia luzem i chemikalia wysokowartościowe pochodzenia biologicznego, nowe materiały pochodzenia biologicznego</t>
  </si>
  <si>
    <t>11.03 - Produkcja cydru i pozostałych win owocowych</t>
  </si>
  <si>
    <t>5. TELEKOMUNIKACJA I OCHRONA INFORMACJI</t>
  </si>
  <si>
    <t>5A1. TELEKOMUNIKACJA / Systemy, urządzenia i części składowe</t>
  </si>
  <si>
    <t>5A001 - Systemy telekomunikacyjne, urządzenia telekomunikacyjne, części składowe i osprzęt.</t>
  </si>
  <si>
    <t>VII. ROZWÓJ SZTUCZNEJ INTELIGENCJI;</t>
  </si>
  <si>
    <t>2.10 Nanotechnologia</t>
  </si>
  <si>
    <t>2.10.a Nanomateriały [produkcja i właściwości]</t>
  </si>
  <si>
    <t>11.04 - Produkcja pozostałych niedestylowanych napojów fermentowanych</t>
  </si>
  <si>
    <t>5A101 - Sprzęt do zdalnego przekazywania wyników pomiarów i do zdalnego sterowania.</t>
  </si>
  <si>
    <t>VIII. POZYCJONOWANIE I NAWIGACJA;</t>
  </si>
  <si>
    <t>2.10.b Nanoprocesy [zastosowania w nanoskali]; (biomateriały należą do 2.9)</t>
  </si>
  <si>
    <t>11.05 - Produkcja piwa</t>
  </si>
  <si>
    <t>5B1. TELEKOMUNIKACJA / Urządzenia testujące, kontrolne i produkcyjne</t>
  </si>
  <si>
    <t>5B001 - Telekomunikacyjne urządzenia testujące, kontrolne i produkcyjne, części składowe i osprzęt.</t>
  </si>
  <si>
    <t>IX. POZYSKIWANIE GEOINFORMACJI;</t>
  </si>
  <si>
    <t>2.11 Inne nauki inżynieryjne i technologie</t>
  </si>
  <si>
    <t>2.11.a Żywność i napoje</t>
  </si>
  <si>
    <t>11.06 - Produkcja słodu</t>
  </si>
  <si>
    <t>5A2. OCHRONA INFORMACJI / Systemy, urządzenia i części składowe</t>
  </si>
  <si>
    <t>5A002 - Systemy i urządzenia związane z »ochroną informacji« oraz części składowe.</t>
  </si>
  <si>
    <t>X. PRZETWARZANIE, ANALIZOWANIE, UDOSTĘPNIANIE ORAZ WIZUALIZACJA GEOINFORMACJI;</t>
  </si>
  <si>
    <t>2.11.b Inne nauki inżynieryjne i technologie</t>
  </si>
  <si>
    <t>11.07 - Produkcja napojów bezalkoholowych; produkcja wód mineralnych i pozostałych wód butelkowanych</t>
  </si>
  <si>
    <t>5A003 - Systemy, urządzenia i części składowe zaprojektowane do celów niekryptograficznej »ochrony informacji«.</t>
  </si>
  <si>
    <t>XI. GEOINFORMATYKA; </t>
  </si>
  <si>
    <t>3 Nauki medyczne i nauki o zdrowiu</t>
  </si>
  <si>
    <t>3.1 Medycyna ogólna</t>
  </si>
  <si>
    <t>3.1.a Anatomia i morfologia (roślinoznawstwo należy do 1.6)</t>
  </si>
  <si>
    <t>12.00 - Produkcja wyrobów tytoniowych</t>
  </si>
  <si>
    <t>5A004 - Systemy, urządzenia i części składowe zaprojektowane do celów zwalczania, osłabiania lub obchodzenia »ochrony informacji«.</t>
  </si>
  <si>
    <t>XII. INNOWACYJNE ZASTOSOWANIA GEOINFORMACJI;</t>
  </si>
  <si>
    <t>3.1.b Genetyka ludzka</t>
  </si>
  <si>
    <t>13.10 - Przygotowanie i przędzenie włókien tekstylnych</t>
  </si>
  <si>
    <t>5B2. OCHRONA INFORMACJI / Urządzenia testujące, kontrolne i produkcyjne</t>
  </si>
  <si>
    <t>5B002 - Urządzenia testujące, kontrolne i »produkcyjne« związane z »ochroną informacji«.</t>
  </si>
  <si>
    <t>XIII. TECHNOLOGIE INFORMACYJNE, KOMUNIKACYJNE ORAZ GEOINFORMACYJNE W OGRANICZENIU NEGATYWNEGO WPŁYWU DZIAŁALNOŚCI CZŁOWIEKA NA ŚRODOWISKO NATURALNE;</t>
  </si>
  <si>
    <t>3.1.c Immunologia</t>
  </si>
  <si>
    <t>13.20 - Produkcja tkanin</t>
  </si>
  <si>
    <t>6. CZUJNIKI I LASERY</t>
  </si>
  <si>
    <t>6A. Systemy, urządzenia i części składowe</t>
  </si>
  <si>
    <t>6A001 - Systemy, urządzenia i części akustyczne.</t>
  </si>
  <si>
    <t xml:space="preserve">KIS 11. AUTOMATYZACJA I ROBOTYKA </t>
  </si>
  <si>
    <t>I. PROJEKTOWANIE I OPTYMALIZACJA PROCESÓW; </t>
  </si>
  <si>
    <t>3.1.d Neuronauki (w tym psychofizjologia)</t>
  </si>
  <si>
    <t xml:space="preserve">13.30 - Wykończanie wyrobów włókienniczych </t>
  </si>
  <si>
    <t>6A002 - Optyczne czujniki lub sprzęt i ich części składowe.</t>
  </si>
  <si>
    <t>II. TECHNOLOGIE AUTOMATYZACJI I ROBOTYZACJI PROCESÓW; </t>
  </si>
  <si>
    <t>3.1.e Farmakologia i farmacja</t>
  </si>
  <si>
    <t>13.91 - Produkcja dzianin metrażowych</t>
  </si>
  <si>
    <t>6A003 - Filmowe kamery, systemy lub urządzenia oraz elementy do nich.</t>
  </si>
  <si>
    <t>III. DIAGNOSTYKA I MONITOROWANIE; </t>
  </si>
  <si>
    <t>3.1.f Chemia medyczna</t>
  </si>
  <si>
    <t>13.92 - Produkcja gotowych wyrobów tekstylnych, z wyłączeniem odzieży</t>
  </si>
  <si>
    <t>6A004 - Optyczne urządzenia i elementy.</t>
  </si>
  <si>
    <t>IV. SYSTEMY STEROWANIA; </t>
  </si>
  <si>
    <t>3.1.g Toksykologia</t>
  </si>
  <si>
    <t>13.93 - Produkcja dywanów i chodników</t>
  </si>
  <si>
    <t>6A005 - »Lasery«, ich elementy i urządzenia optyczne do nich.</t>
  </si>
  <si>
    <t>V. MASZYNY I URZĄDZENIA AUTOMATYZUJĄCE I ROBOTYZUJĄCE PROCESY; </t>
  </si>
  <si>
    <t>3.1.h Fizjologia (w tym cytologia)</t>
  </si>
  <si>
    <t>13.94 - Produkcja wyrobów powroźniczych, lin, szpagatów i wyrobów sieciowych</t>
  </si>
  <si>
    <t>6A006 - »Magnetometry«, »mierniki gradientu magnetycznego«, »mierniki gradientu magnetycznego właściwego«, podwodne czujniki pola elektrycznego, »systemy kompensacji« i specjalnie do nich zaprojektowane elementy.</t>
  </si>
  <si>
    <t>KIS 12. PRZEMYSŁY KREATYWNE</t>
  </si>
  <si>
    <t>I. WZORNICTWO - PROJEKTOWANIE;</t>
  </si>
  <si>
    <t>3.1.i Patologia</t>
  </si>
  <si>
    <t>13.95 - Produkcja włóknin i wyrobów wykonanych z włóknin, z wyłączeniem odzieży</t>
  </si>
  <si>
    <t>6A007 - Grawimetry i mierniki gradientu pola grawitacyjnego.</t>
  </si>
  <si>
    <t>II. GRY;</t>
  </si>
  <si>
    <t>3.2 Medycyna kliniczna</t>
  </si>
  <si>
    <t>3.2.a Andrologia</t>
  </si>
  <si>
    <t>13.96 - Produkcja pozostałych technicznych i przemysłowych wyrobów tekstylnych</t>
  </si>
  <si>
    <t>6A008 - Systemy, urządzenia i zespoły radarowe oraz specjalnie do nich zaprojektowane elementy.</t>
  </si>
  <si>
    <t>III. MULTIMEDIA;</t>
  </si>
  <si>
    <t>3.2.b Ginekologia i położnictwo</t>
  </si>
  <si>
    <t>13.99 - Produkcja pozostałych wyrobów tekstylnych, gdzie indziej niesklasyfikowana</t>
  </si>
  <si>
    <t>6A102 - Detektory zabezpieczone przed promieniowaniem.</t>
  </si>
  <si>
    <t>IV. ROZSZERZONA RZECZYWISTOŚĆ (XR);</t>
  </si>
  <si>
    <t>3.2.c Pediatria</t>
  </si>
  <si>
    <t>14.11 - Produkcja odzieży skórzanej</t>
  </si>
  <si>
    <t>6A107 - Grawimetry i podzespoły do mierników grawitacji i mierników gradientu pola grawitacyjnego.</t>
  </si>
  <si>
    <t>KIS 13. TECHNOLOGIE MORSKIE</t>
  </si>
  <si>
    <t>I. PROJEKTOWANIE, BUDOWA I KONWERSJA SPECJALISTYCZNYCH JEDNOSTEK PŁYWAJĄCYCH ORAZ ICH SPECJALISTYCZNEGO WYPOSAŻENIA;</t>
  </si>
  <si>
    <t>3.2.d Serce i układ sercowo-naczyniowy</t>
  </si>
  <si>
    <t>14.12 - Produkcja odzieży roboczej</t>
  </si>
  <si>
    <t>6A108 - Instalacje radarowe, instalacje śledzące i osłony anten radiolokatorów.</t>
  </si>
  <si>
    <t>II. PROJEKTOWANIE, BUDOWA I PRZEBUDOWA KONSTRUKCJI MORSKICH I PRZYBRZEŻNYCH;</t>
  </si>
  <si>
    <t>3.2.e Choroba tętnic obwodowych</t>
  </si>
  <si>
    <t>14.13 - Produkcja pozostałej odzieży wierzchniej</t>
  </si>
  <si>
    <t>6B. Urządzenia testujące, kontrolne i produkcyjne</t>
  </si>
  <si>
    <t>6B002 - Maski i siatki optyczne, specjalnie zaprojektowane do czujników optycznych.</t>
  </si>
  <si>
    <t>III. PROCESY I URZĄDZENIA WYKORZYSTYWANE NA POTRZEBY LOGISTYKI OPARTEJ O TRANSPORT MORSKI I ŚRÓDLĄDOWY;</t>
  </si>
  <si>
    <t>3.2.f Hematologia</t>
  </si>
  <si>
    <t>14.14 - Produkcja bielizny</t>
  </si>
  <si>
    <t>6B004 - Urządzenia optyczne.</t>
  </si>
  <si>
    <t>IV. NOWOCZESNE TECHNOLOGIE W PRZEMYŚLE POGŁĘBIARSKIM;</t>
  </si>
  <si>
    <t>3.2.g Układ oddechowy</t>
  </si>
  <si>
    <t>14.19 - Produkcja pozostałej odzieży i dodatków do odzieży</t>
  </si>
  <si>
    <t>6B007 - Urządzenia do produkcji, strojenia i wzorcowania grawimetrów lądowych.</t>
  </si>
  <si>
    <t>3.2.h Intensywna terapia i opieka medyczna w stanach nagłych</t>
  </si>
  <si>
    <t>14.20 - Produkcja wyrobów futrzarskich</t>
  </si>
  <si>
    <t>6B008 - Systemy do impulsowych pomiarów radarowego przekroju czynnego.</t>
  </si>
  <si>
    <t>3.2.i Anestezjologia</t>
  </si>
  <si>
    <t>14.31 - Produkcja wyrobów pończoszniczych</t>
  </si>
  <si>
    <t>6B108 - Systemy specjalnie zaprojektowane do pomiarów radarowego przekroju czynnego.</t>
  </si>
  <si>
    <t>3.2.j Ortopedia</t>
  </si>
  <si>
    <t xml:space="preserve">14.39 - Produkcja pozostałej odzieży dzianej </t>
  </si>
  <si>
    <t>6C. Materiały</t>
  </si>
  <si>
    <t>6C002 - Materiały do czujników optycznych.</t>
  </si>
  <si>
    <t>3.2.k Chirurgia</t>
  </si>
  <si>
    <t>15.11 - Garbowanie i wyprawa skór; wyprawa i barwienie skór futerkowych</t>
  </si>
  <si>
    <t>6C004 - Materiały optyczne.</t>
  </si>
  <si>
    <t>3.2.l Radiologia, medycyna jądrowa i medycyna obrazowa</t>
  </si>
  <si>
    <t>15.12 - Produkcja toreb bagażowych, toreb ręcznych i podobnych wyrobów rymarskich i kaletniczych</t>
  </si>
  <si>
    <t>6C005 - Materiały »laserowe«.</t>
  </si>
  <si>
    <t>3.2.m Transplantacja</t>
  </si>
  <si>
    <t>15.20 - Produkcja obuwia</t>
  </si>
  <si>
    <t>7. NAWIGACJA I AWIONIKA</t>
  </si>
  <si>
    <t>7A. Systemy, urządzenia i części składowe</t>
  </si>
  <si>
    <t>7A001 - Akcelerometry i specjalnie zaprojektowane do nich podzespoły.</t>
  </si>
  <si>
    <t>3.2.n Stomatologia, chirurgia i medycyna jamy ustnej</t>
  </si>
  <si>
    <t>16.10 - Produkcja wyrobów tartacznych</t>
  </si>
  <si>
    <t>7A003 - Inercyjne urządzenia lub systemy pomiarowe.</t>
  </si>
  <si>
    <t>3.2.o Dermatologia i choroby weneryczne</t>
  </si>
  <si>
    <t>16.21 - Produkcja arkuszy fornirowych i płyt wykonanych na bazie drewna</t>
  </si>
  <si>
    <t>7A004 - Szukacze gwiazd i ich elementy.</t>
  </si>
  <si>
    <t>3.2.p Alergologia</t>
  </si>
  <si>
    <t>16.22 - Produkcja gotowych parkietów podłogowych</t>
  </si>
  <si>
    <t>7A005 - Urządzenia odbiorcze »systemów nawigacji satelitarnej« oraz specjalnie do nich zaprojektowane podzespoły.</t>
  </si>
  <si>
    <t>3.2.q Reumatologia</t>
  </si>
  <si>
    <t>16.23 - Produkcja pozostałych wyrobów stolarskich i ciesielskich dla budownictwa</t>
  </si>
  <si>
    <t>7A006 - Wysokościomierze lotnicze.</t>
  </si>
  <si>
    <t>3.2.r Endokrynologia i metabolizm (w tym cukrzyca, hormony)</t>
  </si>
  <si>
    <t>16.24 - Produkcja opakowań drewnianych</t>
  </si>
  <si>
    <t>7A008 - Systemy sonarowe do nawigacji podwodnej oraz specjalnie do nich zaprojektowane podzespoły.</t>
  </si>
  <si>
    <t>3.2.s Gastroenterologia i hepatologia</t>
  </si>
  <si>
    <t>16.29 - Produkcja pozostałych wyrobów z drewna; produkcja wyrobów z korka, słomy i materiałów używanych do wyplatania</t>
  </si>
  <si>
    <t>7A101 - Akcelerometry liniowe oraz specjalnie do nich zaprojektowane zespoły.</t>
  </si>
  <si>
    <t>3.2.t Urologia i nefrologia</t>
  </si>
  <si>
    <t>17.11 - Produkcja masy włóknistej</t>
  </si>
  <si>
    <t>7A102 - Wszystkie typy żyroskopów oraz specjalnie do nich zaprojektowane podzespoły.</t>
  </si>
  <si>
    <t>3.2.u Onkologia</t>
  </si>
  <si>
    <t>17.12 - Produkcja papieru i tektury</t>
  </si>
  <si>
    <t>7A103 - Instrumenty, urządzenia i systemy nawigacyjne oraz specjalnie do nich zaprojektowane podzespoły.</t>
  </si>
  <si>
    <t>3.2.v Okulistyka</t>
  </si>
  <si>
    <t>17.21 - Produkcja papieru falistego i tektury falistej oraz opakowań z papieru i tektury</t>
  </si>
  <si>
    <t>7A104 - Żyro-astrokompasy i inne urządzenia umożliwiające określanie położenia lub orientację przestrzenną za pomocą automatycznego śledzenia ciał niebieskich lub satelitów oraz specjalnie do nich zaprojektowane podzespoły.</t>
  </si>
  <si>
    <t>3.2.w Otorynolaryngologia</t>
  </si>
  <si>
    <t>17.22 - Produkcja artykułów gospodarstwa domowego, toaletowych i sanitarnych</t>
  </si>
  <si>
    <t>7A105 - Urządzenia odbiorcze systemów nawigacji satelitarnej oraz specjalnie zaprojektowane do nich zespoły.</t>
  </si>
  <si>
    <t>3.2.x Psychiatria</t>
  </si>
  <si>
    <t>17.23 - Produkcja artykułów piśmiennych</t>
  </si>
  <si>
    <t>7A106 - Wysokościomierze.</t>
  </si>
  <si>
    <t>3.2.y Neurologia kliniczna</t>
  </si>
  <si>
    <t>17.24 - Produkcja tapet</t>
  </si>
  <si>
    <t>7A115 - Pasywne czujniki do określania namiaru na określone źródła fal elektromagnetycznych (namierniki) lub właściwości terenu.</t>
  </si>
  <si>
    <t>3.2.z Geriatria i gerontologia</t>
  </si>
  <si>
    <t>17.29 - Produkcja pozostałych wyrobów z papieru i tektury</t>
  </si>
  <si>
    <t>7A116 - Systemy sterowania lotem i serwozawory.</t>
  </si>
  <si>
    <t>3.2.aa Medycyna ogólna i wewnętrzna</t>
  </si>
  <si>
    <t>18.11 - Drukowanie gazet</t>
  </si>
  <si>
    <t>7A117 - »Instalacje do naprowadzania«.</t>
  </si>
  <si>
    <t>3.2.bb Inne dziedziny medycyny klinicznej</t>
  </si>
  <si>
    <t>18.12 - Drukowanie pozostałe</t>
  </si>
  <si>
    <t>7B. Urządzenia testujące, kontrolne i produkcyjne</t>
  </si>
  <si>
    <t>7B001 - Urządzenia do testowania, wzorcowania lub strojenia, specjalnie zaprojektowane do urządzeń objętych kontrolą według pozycji 7A.</t>
  </si>
  <si>
    <t>3.2.cc Medycyna integracyjna i komplementarna (systemy medycyny alternatywnej)</t>
  </si>
  <si>
    <t>18.13 - Działalność usługowa związana z przygotowywaniem do druku</t>
  </si>
  <si>
    <t>7B002 - Urządzenia specjalnie zaprojektowane do określania parametrów zwierciadeł do pierścieniowych żyroskopów »laserowych«.</t>
  </si>
  <si>
    <t>3.3 Nauka o zdrowiu</t>
  </si>
  <si>
    <t>3.3.a Nauka o opiece zdrowotnej i usługach zdrowotnych (w tym administracja szpitali, finansowanie ochrony zdrowia)</t>
  </si>
  <si>
    <t>18.14 - Introligatorstwo i podobne usługi</t>
  </si>
  <si>
    <t>7B003 - Urządzenia specjalnie zaprojektowane do »produkcji« urządzeń ujętych w pozycji 7A.</t>
  </si>
  <si>
    <t>3.3.b Polityka zdrowotna i usługi zdrowotne</t>
  </si>
  <si>
    <t>18.20 - Reprodukcja zapisanych nośników informacji</t>
  </si>
  <si>
    <t>7B102 - Reflektometry specjalnie zaprojektowane do wyznaczania charakterystyk zwierciadeł do żyroskopów »laserowych«.</t>
  </si>
  <si>
    <t>3.3.c Pielęgniarstwo</t>
  </si>
  <si>
    <t>19.10 - Wytwarzanie i przetwarzanie koksu</t>
  </si>
  <si>
    <t>7B103 - »Instalacje produkcyjne« i »urządzenia produkcyjne«: a.  specjalnie opracowane »instalacje produkcyjne« do »Instalacji do naprowadzania«; b.  »urządzenia produkcyjne« i inne urządzenia do testowania, wzorcowania lub strojenia, zaprojektowane lub zmodyfikowane do urządzeń wyszczególnionych w pozycji 7A.</t>
  </si>
  <si>
    <t>3.3.d Żywienie, dietetyka</t>
  </si>
  <si>
    <t>19.20 - Wytwarzanie i przetwarzanie produktów rafinacji ropy naftowej</t>
  </si>
  <si>
    <t>8. URZĄDZENIA OKRĘTOWE</t>
  </si>
  <si>
    <t>8A. Systemy, urządzenia i części składowe</t>
  </si>
  <si>
    <t>8A001 - Pływające jednostki podwodne lub nawodne.</t>
  </si>
  <si>
    <t>3.3.e Zdrowie publiczne i środowiskowe</t>
  </si>
  <si>
    <t>20.11 - Produkcja gazów technicznych</t>
  </si>
  <si>
    <t>8A002 - Systemy okrętowe, urządzenia i elementy składowe.</t>
  </si>
  <si>
    <t>3.3.f Medycyna tropikalna</t>
  </si>
  <si>
    <t>20.12 - Produkcja barwników i pigmentów</t>
  </si>
  <si>
    <t>8B. Urządzenia testujące, kontrolne i produkcyjne</t>
  </si>
  <si>
    <t>8B001 - Tunele wodne.</t>
  </si>
  <si>
    <t>3.3.g Parazytologia</t>
  </si>
  <si>
    <t>20.13 - Produkcja pozostałych podstawowych chemikaliów nieorganicznych</t>
  </si>
  <si>
    <t>8C. Materiały</t>
  </si>
  <si>
    <t>8C001 - Pianka syntaktyczna (porowata) do użytku pod wodą.</t>
  </si>
  <si>
    <t>3.3.h Choroby zakaźne</t>
  </si>
  <si>
    <t>20.14 - Produkcja pozostałych podstawowych chemikaliów organicznych</t>
  </si>
  <si>
    <t>9. KOSMONAUTYKA, AERONAUTYKA, NAPĘDY</t>
  </si>
  <si>
    <t>9A. Systemy, urządzenia i części składowe</t>
  </si>
  <si>
    <t>9A001 - Silniki lotnicze z turbiną gazową.</t>
  </si>
  <si>
    <t>3.3.i Epidemiologia</t>
  </si>
  <si>
    <t>20.15 - Produkcja nawozów i związków azotowych</t>
  </si>
  <si>
    <t>9A002 - Silniki okrętowe z turbiną gazową zaprojektowane do wykorzystywania paliwa ciekłego oraz specjalnie do nich zaprojektowane zespoły i elementy.</t>
  </si>
  <si>
    <t>3.3.j Choroby zawodowe</t>
  </si>
  <si>
    <t>20.16 - Produkcja tworzyw sztucznych w formach podstawowych</t>
  </si>
  <si>
    <t>9A004 - Kosmiczne pojazdy nośne, »statek kosmiczny«, »moduły ładunkowe statku kosmicznego«, »sprzęt służący do wykonania misji statku kosmicznego«, systemy pokładowe lub wyposażenie »statku kosmicznego«, wyposażenie naziemne, latające platformy startowe oraz »statki suborbitalne«.</t>
  </si>
  <si>
    <t>3.3.k Nauka o sporcie i sprawności fizycznej</t>
  </si>
  <si>
    <t>20.17 - Produkcja kauczuku syntetycznego w formach podstawowych</t>
  </si>
  <si>
    <t>9A005 - Rakietowe systemy napędowe na paliwo ciekłe.</t>
  </si>
  <si>
    <t>3.3.l Nauki społeczno-biomedyczne (w tym planowanie rodziny, zdrowie seksualne, psychoonkologia, polityczne i społeczne skutki badań biomedycznych)</t>
  </si>
  <si>
    <t>20.20 - Produkcja pestycydów i pozostałych środków agrochemicznych</t>
  </si>
  <si>
    <t>9A006 - Systemy lub elementy specjalnie zaprojektowane do rakietowych układów napędowych na paliwo ciekłe.</t>
  </si>
  <si>
    <t>3.3.m Etyka medyczna</t>
  </si>
  <si>
    <t>20.30 - Produkcja farb, lakierów i podobnych powłok, farb drukarskich i mas uszczelniających</t>
  </si>
  <si>
    <t>9A007 - Systemy napędowe rakiet na paliwo stałe.</t>
  </si>
  <si>
    <t>3.3.n Uzależnienia</t>
  </si>
  <si>
    <t>20.41 - Produkcja mydła i detergentów, środków myjących i czyszczących</t>
  </si>
  <si>
    <t>9A008 - Elementy specjalnie zaprojektowane do rakietowych układów napędowych na paliwo stałe.</t>
  </si>
  <si>
    <t>3.4 Biotechnologia medyczna</t>
  </si>
  <si>
    <t>3.4.a Biotechnologia związana ze zdrowiem</t>
  </si>
  <si>
    <t>20.42 - Produkcja wyrobów kosmetycznych i toaletowych</t>
  </si>
  <si>
    <t>9A009 - Hybrydowe systemy napędowe rakiet.</t>
  </si>
  <si>
    <t>3.4.b Technologie obejmujące manipulację na komórkach, tkankach, organach lub całych organizmach (rozród wspomagany)</t>
  </si>
  <si>
    <t>20.51 - Produkcja materiałów wybuchowych</t>
  </si>
  <si>
    <t>9A010 - Specjalnie opracowane elementy, systemy lub struktury do rakiet nośnych lub systemów napędowych do rakiet nośnych lub »statków kosmicznych.</t>
  </si>
  <si>
    <t>3.4.c Technologie obejmujące badanie funkcjonowania DNA, białek i enzymów i ich wpływu na rozwijanie się chorób i utrzymanie dobrego stanu zdrowia (diagnostyka genetyczna i interwencje terapeutyczne (farmakogenomika, terapia genowa)</t>
  </si>
  <si>
    <t>20.52 - Produkcja klejów</t>
  </si>
  <si>
    <t>9A011 - Silniki strumieniowe, naddźwiękowe silniki strumieniowe lub silniki o cyklu kombinowanym oraz specjalnie do nich zaprojektowane elementy.</t>
  </si>
  <si>
    <t>3.4.d Biomateriały (związane z implantami, urządzeniami, czujnikami medycznymi)</t>
  </si>
  <si>
    <t>20.53 - Produkcja olejków eterycznych</t>
  </si>
  <si>
    <t>9A012 - »Bezzałogowe statki powietrzne« (»UAV«), bezzałogowe »pojazdy powietrzne«, związane z nimi sprzęt i komponenty.</t>
  </si>
  <si>
    <t>3.4.e Etyka związane z biotechnologią medyczną</t>
  </si>
  <si>
    <t>20.59 - Produkcja pozostałych wyrobów chemicznych, gdzie indziej niesklasyfikowana</t>
  </si>
  <si>
    <t>9A101 - Silniki turboodrzutowe i turbowentylatorowe.</t>
  </si>
  <si>
    <t>3.5 Inne nauki medyczne</t>
  </si>
  <si>
    <t>3.5.a Medycyna sądowa</t>
  </si>
  <si>
    <t>20.60 - Produkcja włókien chemicznych</t>
  </si>
  <si>
    <t>9A102 - Systemy silników turbośmigłowych specjalnie zaprojektowane do »bezzałogowych statków powietrznych« oraz specjalnie do nich zaprojektowane elementy.</t>
  </si>
  <si>
    <t>3.5.b Inne nauki medyczne</t>
  </si>
  <si>
    <t>21.10 - Produkcja podstawowych substancji farmaceutycznych</t>
  </si>
  <si>
    <t>9A104 - Rakiety meteorologiczne.</t>
  </si>
  <si>
    <t>4 Nauki rolnicze</t>
  </si>
  <si>
    <t>4.1 Rolnictwo, leśnictwo i rybołówstwo</t>
  </si>
  <si>
    <t>4.1.a Rolnictwo</t>
  </si>
  <si>
    <t>21.20 - Produkcja leków i pozostałych wyrobów farmaceutycznych</t>
  </si>
  <si>
    <t>9A105 - Silniki rakietowe na paliwo ciekłe lub silniki rakietowe na żelowe paliwa napędowe.</t>
  </si>
  <si>
    <t>4.1.b Leśnictwo</t>
  </si>
  <si>
    <t>22.11 - Produkcja opon i dętek z gumy; bieżnikowanie i regenerowanie opon z gumy</t>
  </si>
  <si>
    <t>9A106 - Systemy lub części składowe, specjalnie zaprojektowane do układów napędowych rakiet na paliwo ciekłe lub na żelowe paliwa napędowe.</t>
  </si>
  <si>
    <t>4.1.c Rybołówstwo</t>
  </si>
  <si>
    <t>22.19 - Produkcja pozostałych wyrobów z gumy</t>
  </si>
  <si>
    <t>9A107 - Silniki rakietowe na paliwo stałe nadające się do kompletnych systemów rakietowych lub bezzałogowych statków powietrznych.</t>
  </si>
  <si>
    <t>4.1.d Gleboznawstwo</t>
  </si>
  <si>
    <t>22.21 - Produkcja płyt, arkuszy, rur i kształtowników z tworzyw sztucznych</t>
  </si>
  <si>
    <t>9A108 - Następujące podzespoły specjalnie zaprojektowane do układów napędowych do rakiet na paliwo stałe i hybrydowych: a.  osłony do silników rakietowych i ich części składowe służące do izolacji; b.  dysze do silników rakietowych; c.  podzespoły do sterowania wektorem ciągu.</t>
  </si>
  <si>
    <t>4.1.e Ogrodnictwo, nauka o uprawie winorośli i produkcji wina</t>
  </si>
  <si>
    <t>22.22 - Produkcja opakowań z tworzyw sztucznych</t>
  </si>
  <si>
    <t>9A109 - Hybrydowe silniki rakietowe oraz specjalnie do nich zaprojektowane elementy.</t>
  </si>
  <si>
    <t>4.1.f Agronomia, hodowla i ochrona roślin (biotechnologia rolnicza należy do 4.4)</t>
  </si>
  <si>
    <t>22.23 - Produkcja wyrobów z tworzyw sztucznych dla budownictwa</t>
  </si>
  <si>
    <t>9A110 - Materiały kompozytowe, laminaty i wyroby z nich specjalnie zaprojektowane do pocisków rakietowych.</t>
  </si>
  <si>
    <t>4.2 Nauka o zwierzętach i mleczarstwie</t>
  </si>
  <si>
    <t>4.2.a Nauka o zwierzętach i mleczarstwie (biotechnologia zwierząt należy do 4.4)</t>
  </si>
  <si>
    <t>22.29 - Produkcja pozostałych wyrobów z tworzyw sztucznych</t>
  </si>
  <si>
    <t>9A111 - Pulsacyjne silniki odrzutowe lub silniki detonacyjne.</t>
  </si>
  <si>
    <t>4.2.b Hodowla zwierząt</t>
  </si>
  <si>
    <t>23.11 - Produkcja szkła płaskiego</t>
  </si>
  <si>
    <t>9A112 - »Bezzałogowe statki powietrzne« (»UAV«).</t>
  </si>
  <si>
    <t>4.2.c Hodowla zwierząt domowych</t>
  </si>
  <si>
    <t>23.12 - Kształtowanie i obróbka szkła płaskiego</t>
  </si>
  <si>
    <t>9A115 - Urządzenia do wspierania procedury startowej.</t>
  </si>
  <si>
    <t>4.3 Nauki weterynaryjne</t>
  </si>
  <si>
    <t>23.13 - Produkcja szkła gospodarczego</t>
  </si>
  <si>
    <t>9A116 - Statki kosmiczne zdolne do lądowania na ziemi nadające się do »pocisków rakietowych« oraz zaprojektowane lub zmodyfikowane z przeznaczeniem do nich podzespoły.</t>
  </si>
  <si>
    <t>4.4 Biotechnologia rolnicza</t>
  </si>
  <si>
    <t>4.4.a Biotechnologia rolnicza i biotechnologia żywności</t>
  </si>
  <si>
    <t>23.14 - Produkcja włókien szklanych</t>
  </si>
  <si>
    <t>9A117 - Mechanizmy do łączenia stopni, mechanizmy do rozłączania stopni oraz mechanizmy międzystopniowe, nadające się do wykorzystania w »pociskach rakietowych«.</t>
  </si>
  <si>
    <t>4.4.b Technologia modyfikacji genetycznych (rośliny i żywy inwentarz), klonowanie żywego inwentarza, selekcja z użyciem markerów, diagnostyka (mikromacierze DNA i czujniki biologiczne dla potrzeb wczesnego/precyzyjnego wykrywania chorób)</t>
  </si>
  <si>
    <t>23.19 - Produkcja i obróbka pozostałego szkła, włączając szkło techniczne</t>
  </si>
  <si>
    <t>9A118 - Urządzenia do regulacji spalania w silnikach, nadające się do »pocisków rakietowych« lub bezzałogowych statków powietrznych.</t>
  </si>
  <si>
    <t>4.4.c Technologie produkcji paliwa z biomasy, biorolnictwo</t>
  </si>
  <si>
    <t>23.20 - Produkcja wyrobów ogniotrwałych</t>
  </si>
  <si>
    <t>9A119 - Pojedyncze stopnie do rakiet, nadające się do kompletnych systemów rakietowych lub bezzałogowych statków powietrznych.</t>
  </si>
  <si>
    <t>4.4.d Etyka dotycząca biotechnologii rolniczej</t>
  </si>
  <si>
    <t>23.31 - Produkcja ceramicznych kafli i płytek</t>
  </si>
  <si>
    <t>9A120 - Zbiorniki na paliwo ciekłe lub żelowe paliwa napędowe.</t>
  </si>
  <si>
    <t>4.5 Inne nauki rolnicze</t>
  </si>
  <si>
    <t>23.32 - Produkcja cegieł, dachówek i materiałów budowlanych, z wypalanej gliny</t>
  </si>
  <si>
    <t>9A121 - Startowe i międzystopniowe łączniki elektryczne specjalnie przeznaczone do »pocisków rakietowych«, pojazdów kosmicznych lub do rakiet meteorologicznych.</t>
  </si>
  <si>
    <t>5 Nauki społeczne</t>
  </si>
  <si>
    <t>5.1 Psychologia</t>
  </si>
  <si>
    <t>5.1.a Psychologia (w tym relacje człowiek-maszyna)</t>
  </si>
  <si>
    <t>23.41 - Produkcja ceramicznych wyrobów stołowych i ozdobnych</t>
  </si>
  <si>
    <t>9A350 - Układy zraszania lub mgławienia oraz specjalnie zaprojektowane ich komponenty.</t>
  </si>
  <si>
    <t>5.1.b Psychologia, specjalistyczna (w tym terapia w zakresie uczenia się, mowy, słyszenia, widzenia oraz innych upośledzeń fizycznych i umysłowych)</t>
  </si>
  <si>
    <t>23.42 - Produkcja ceramicznych wyrobów sanitarnych</t>
  </si>
  <si>
    <t>9B. Urządzenia testujące, kontrolne i produkcyjne</t>
  </si>
  <si>
    <t>9B001 - Następujące urządzenia produkcyjne, oprzyrządowanie lub osprzęt: a.  urządzenia umożliwiające kierunkowe krzepnięcie lub odlewanie pojedynczych kryształów zaprojektowane z myślą o »nadstopach«; b.  Narzędzia do odlewu, specjalnie zaprojektowane do produkcji odlewów łopatek wirujących do silników z turbiną gazową, łopatek kierowniczych lub »bandaży« do wirników, wytwarzane z ognioodpornych metali lub ceramiki; c.  urządzenia umożliwiające kierunkowe krzepnięcie lub wytwarzanie przyrostowe pojedynczych kryształów zaprojektowane z myślą o »nadstopach«.</t>
  </si>
  <si>
    <t>5.2 Ekonomia i biznes</t>
  </si>
  <si>
    <t>5.2.a Ekonomia, ekonometria</t>
  </si>
  <si>
    <t>23.43 - Produkcja ceramicznych izolatorów i osłon izolacyjnych</t>
  </si>
  <si>
    <t>9B002 - Pracujące w trybie bezpośrednim (w czasie rzeczywistym) systemy sterowania, oprzyrządowanie (łącznie z czujnikami) lub automatyczne systemy do zbierania i przetwarzania danych.</t>
  </si>
  <si>
    <t>5.2.b Stosunki przemysłowe</t>
  </si>
  <si>
    <t>23.44 - Produkcja pozostałych ceramicznych wyrobów technicznych</t>
  </si>
  <si>
    <t>9B003 - Urządzenia specjalnie zaprojektowane do »produkcji« lub testowania uszczelnień szczotkowych do silników z turbiną gazową oraz specjalnie do nich zaprojektowane części lub akcesoria.</t>
  </si>
  <si>
    <t>5.2.c Biznes i zarządzanie</t>
  </si>
  <si>
    <t>23.49 - Produkcja pozostałych wyrobów z ceramiki</t>
  </si>
  <si>
    <t>9B004 - Oprzyrządowanie, matryce lub uchwyty do zgrzewania dyfuzyjnego »nadstopu«, tytanu lub międzymeta-licznych połączeń profili łopatkowych z tarczą.</t>
  </si>
  <si>
    <t>5.3 Pedagogika</t>
  </si>
  <si>
    <t>5.3.a Pedagogika ogólna, w tym: szkolenia, pedagogika, dydaktyka</t>
  </si>
  <si>
    <t>23.51 - Produkcja cementu</t>
  </si>
  <si>
    <t>9B005 - Pracujące w trybie bezpośrednim (w czasie rzeczywistym) systemy sterowania, oprzyrządowanie (łącznie z czujnikami) lub automatyczne systemy do zbierania i przetwarzania danych.</t>
  </si>
  <si>
    <t>5.3.b Pedagogika specjalistyczna (praca z osobami uzdolnionymi, z osobami mającymi trudności w uczeniu się)</t>
  </si>
  <si>
    <t>23.52 - Produkcja wapna i gipsu</t>
  </si>
  <si>
    <t>9B006 - Sprzęt do badań akustycznych wibracji oraz specjalnie do niego zaprojektowane grzejniki kwarcowe.</t>
  </si>
  <si>
    <t>5.4 Socjologia</t>
  </si>
  <si>
    <t>5.4.a Socjologia</t>
  </si>
  <si>
    <t>23.61 - Produkcja wyrobów budowlanych z betonu</t>
  </si>
  <si>
    <t>9B007 - Urządzenia specjalnie zaprojektowane do kontroli stanu silników rakietowych metodami nieniszczącymi (NDT), z wyłączeniem urządzeń do dwuwymiarowych badań rentgenowskich i badań za pomocą podstawowych metod chemicznych lub fizycznych.</t>
  </si>
  <si>
    <t>5.4.b Demografia</t>
  </si>
  <si>
    <t>23.62 - Produkcja wyrobów budowlanych z gipsu</t>
  </si>
  <si>
    <t>9B008 - Przetworniki bezpośrednich pomiarów tarcia w warstwie przyściennej.</t>
  </si>
  <si>
    <t>5.4.c Antropologia, etnologia</t>
  </si>
  <si>
    <t>23.63 - Produkcja masy betonowej prefabrykowanej</t>
  </si>
  <si>
    <t>9B009 - Oprzyrządowanie specjalnie zaprojektowane do wytwarzania z proszków metali elementów wirników silników z turbiną gazową.</t>
  </si>
  <si>
    <t>5.4.d Problematyka społeczna (feminologia i badania nad płcią kulturową; problemy społeczne; nauka o rodzinie, praca socjalna)</t>
  </si>
  <si>
    <t>23.64 - Produkcja zaprawy murarskiej</t>
  </si>
  <si>
    <t>9B010 - Sprzęt zaprojektowany specjalnie do »wytwarzania« »Bezzałogowych statków powietrznych« (»UAV«), bezzałogowych »pojazdów powietrznych«, związany z nimi sprzęt i komponenty.</t>
  </si>
  <si>
    <t>5.5 Prawo</t>
  </si>
  <si>
    <t>5.5.a Prawo, kryminologia, penologia</t>
  </si>
  <si>
    <t>23.65 - Produkcja cementu wzmocnionego włóknem</t>
  </si>
  <si>
    <t>9B105 - Instalacje do testów aerodynamicznych, nadające się do pocisków rakietowych oraz ich podzespołów.</t>
  </si>
  <si>
    <t>5.6 Nauki polityczne</t>
  </si>
  <si>
    <t>5.6.a Nauki polityczne</t>
  </si>
  <si>
    <t>23.69 - Produkcja pozostałych wyrobów z betonu, gipsu i cementu</t>
  </si>
  <si>
    <t>9B106 - komory klimatyczne i komory bezechowe.</t>
  </si>
  <si>
    <t>5.6.b Administracja publiczna</t>
  </si>
  <si>
    <t>23.70 - Cięcie, formowanie i wykańczanie kamienia</t>
  </si>
  <si>
    <t>9B107 - Instalacje do testów aerotermodynamicznych.</t>
  </si>
  <si>
    <t>5.6.c Teoria organizacji</t>
  </si>
  <si>
    <t>23.91 - Produkcja wyrobów ściernych</t>
  </si>
  <si>
    <t>9B115 - Specjalne »urządzenia produkcyjne« do systemów, podsystemów i podzespołów wymienionych w kategorii 9A.</t>
  </si>
  <si>
    <t>5.7 Geografia społeczna i gospodarcza</t>
  </si>
  <si>
    <t>5.7.a Nauka o środowisku (aspekty społeczne)</t>
  </si>
  <si>
    <t>23.99 - Produkcja wyrobów z pozostałych mineralnych surowców niemetalicznych, gdzie indziej niesklasyfikowana</t>
  </si>
  <si>
    <t>9B116 - »Instalacje produkcyjne« specjalnie zaprojektowane do kosmicznych pojazdów nośnych, systemów, podsystemów i elementów wymienionych w kategorii 9A .</t>
  </si>
  <si>
    <t>5.7.b Geografia kulturowa i gospodarcza</t>
  </si>
  <si>
    <t>24.10 - Produkcja surówki żelazostopów, żeliwa i stali oraz wyrobów hutniczych</t>
  </si>
  <si>
    <t>9B117 - Stoiska do prób lub stoiska badawcze do rakiet na paliwo stałe, lub ciekłe, lub do silników rakietowych.</t>
  </si>
  <si>
    <t>5.7.c Urbanistyka (planowanie i rozwój przestrzenny)</t>
  </si>
  <si>
    <t>24.20 - Produkcja rur, przewodów, kształtowników zamkniętych i łączników, ze stali</t>
  </si>
  <si>
    <t>9C. Materiały</t>
  </si>
  <si>
    <t>9C108 - Materiały do izolacji luzem i »wykładziny wewnętrzne«, do osłon silników rakietowych.</t>
  </si>
  <si>
    <t>5.7.d Planowanie transportu i społeczne aspekty transportu (inżynieria transportu należy do 2.1)</t>
  </si>
  <si>
    <t>24.31 - Produkcja prętów ciągnionych na zimno</t>
  </si>
  <si>
    <t>9C110 - Maty z włókien, impregnowane żywicami, i materiały z włókien powlekanych metalem do tych mat, do produkcji struktur kompozytowych, laminatów i wyrobów.</t>
  </si>
  <si>
    <t>5.8 Media i komunikowanie</t>
  </si>
  <si>
    <t>5.8.a Dziennikarstwo</t>
  </si>
  <si>
    <t>24.32 - Produkcja wyrobów płaskich walcowanych na zimno</t>
  </si>
  <si>
    <t>5.8.b Nauka o informacji (aspekty społeczne)</t>
  </si>
  <si>
    <t>24.33 - Produkcja wyrobów formowanych na zimno</t>
  </si>
  <si>
    <t>5.8.c Bibliotekoznawstwo</t>
  </si>
  <si>
    <t>24.34 - Produkcja drutu</t>
  </si>
  <si>
    <t>5.8.d Media i komunikowanie społeczno-kulturalne</t>
  </si>
  <si>
    <t>24.41 - Produkcja metali szlachetnych</t>
  </si>
  <si>
    <t>5.9 Inne nauki społeczne</t>
  </si>
  <si>
    <t>5.9.a Nauki społeczne interdyscyplinarne</t>
  </si>
  <si>
    <t>24.42 - Produkcja aluminium</t>
  </si>
  <si>
    <t>5.9.b Inne nauki społeczne</t>
  </si>
  <si>
    <t>24.43 - Produkcja ołowiu, cynku i cyny</t>
  </si>
  <si>
    <t>6 Nauki humanistyczne</t>
  </si>
  <si>
    <t>6.1 Historia i archeologia</t>
  </si>
  <si>
    <t>6.1.a Historia (historia nauki i techniki należy do 6.3, historia konkretnych nauk należy do odpowiednich nauk)</t>
  </si>
  <si>
    <t>24.44 - Produkcja miedzi</t>
  </si>
  <si>
    <t>6.1.b Archeologia</t>
  </si>
  <si>
    <t>24.45 - Produkcja pozostałych metali nieżelaznych</t>
  </si>
  <si>
    <t>6.2 Języki i literatura</t>
  </si>
  <si>
    <t>6.2.a Językoznawstwo ogólne</t>
  </si>
  <si>
    <t>24.46 - Wytwarzanie paliw jądrowych</t>
  </si>
  <si>
    <t>6.2.b Językoznawstwo poszczególnych języków</t>
  </si>
  <si>
    <t>24.51 - Odlewnictwo żeliwa</t>
  </si>
  <si>
    <t>6.2.c Literaturoznawstwo ogólne</t>
  </si>
  <si>
    <t>24.52 - Odlewnictwo staliwa</t>
  </si>
  <si>
    <t>6.2.d Teoria literatury</t>
  </si>
  <si>
    <t>24.53 - Odlewnictwo metali lekkich</t>
  </si>
  <si>
    <t>6.2.e Literatury w poszczególnych językach</t>
  </si>
  <si>
    <t>24.54 - Odlewnictwo pozostałych metali nieżelaznych</t>
  </si>
  <si>
    <t>6.2.f Lingwistyka</t>
  </si>
  <si>
    <t>25.11 - Produkcja konstrukcji metalowych i ich części</t>
  </si>
  <si>
    <t>6.3 Filozofia, etyka i religia</t>
  </si>
  <si>
    <t>6.3.a Filozofia, historia i filozofia nauki i techniki</t>
  </si>
  <si>
    <t>25.12 - Produkcja metalowych elementów stolarki budowlanej</t>
  </si>
  <si>
    <t>6.3.b Etyka (z wyjątkiem etyki dotyczącej poszczególnych dziedzin)</t>
  </si>
  <si>
    <t>25.21 - Produkcja grzejników i kotłów centralnego ogrzewania</t>
  </si>
  <si>
    <t>6.3.c Teologia</t>
  </si>
  <si>
    <t>25.29 - Produkcja pozostałych zbiorników, cystern i pojemników metalowych</t>
  </si>
  <si>
    <t>6.3.d Religioznawstwo</t>
  </si>
  <si>
    <t>25.30 - Produkcja wytwornic pary, z wyłączeniem kotłów do centralnego ogrzewania gorącą wodą</t>
  </si>
  <si>
    <t>6.4 Sztuka (sztuka, historia sztuki, sztuki sceniczne, muzyka)</t>
  </si>
  <si>
    <t>6.4.a Sztuka, historia sztuki</t>
  </si>
  <si>
    <t>25.40 - Produkcja broni i amunicji</t>
  </si>
  <si>
    <t>6.4.b Projektowanie architektoniczne</t>
  </si>
  <si>
    <t>25.50 - Kucie, prasowanie, wytłaczanie i walcowanie metali; metalurgia proszków</t>
  </si>
  <si>
    <t>6.4.c Nauka o sztukach scenicznych (muzykologia, teatrologia, dramaturgia)</t>
  </si>
  <si>
    <t>25.61 - Obróbka metali i nakładanie powłok na metale</t>
  </si>
  <si>
    <t>6.4.d Folklorystyka</t>
  </si>
  <si>
    <t>25.62 - Obróbka mechaniczna elementów metalowych</t>
  </si>
  <si>
    <t>6.4.e Nauka o filmie, radiu i telewizji</t>
  </si>
  <si>
    <t>25.71 - Produkcja wyrobów nożowniczych i sztućców</t>
  </si>
  <si>
    <t>6.5 Inne nauki humanistyczne</t>
  </si>
  <si>
    <t>25.72 - Produkcja zamków i zawiasów</t>
  </si>
  <si>
    <t>25.73 - Produkcja narzędzi</t>
  </si>
  <si>
    <t>Bezpaństwowiec</t>
  </si>
  <si>
    <t>25.91 - Produkcja pojemników metalowych</t>
  </si>
  <si>
    <t>Kraj nieustalony</t>
  </si>
  <si>
    <t>25.92 - Produkcja opakowań z metali lekkich</t>
  </si>
  <si>
    <t>25.93 - Produkcja wyrobów z drutu, łańcuchów i sprężyn</t>
  </si>
  <si>
    <t>25.94 - Produkcja złączy i śrub</t>
  </si>
  <si>
    <t>25.99 - Produkcja pozostałych gotowych wyrobów metalowych, gdzie indziej niesklasyfikowana</t>
  </si>
  <si>
    <t>26.11 - Produkcja elementów elektronicznych</t>
  </si>
  <si>
    <t>26.12 - Produkcja elektronicznych obwodów drukowanych</t>
  </si>
  <si>
    <t>26.20 - Produkcja komputerów i urządzeń peryferyjnych</t>
  </si>
  <si>
    <t>26.30 - Produkcja sprzętu (tele)komunikacyjnego</t>
  </si>
  <si>
    <t>26.40 - Produkcja elektronicznego sprzętu powszechnego użytku</t>
  </si>
  <si>
    <t>26.51 - Produkcja instrumentów i przyrządów pomiarowych, kontrolnych i nawigacyjnych</t>
  </si>
  <si>
    <t>26.52 - Produkcja zegarków i zegarów</t>
  </si>
  <si>
    <t>26.60 - Produkcja urządzeń napromieniowujących, sprzętu elektromedycznego i elektroterapeutycznego</t>
  </si>
  <si>
    <t>26.70 - Produkcja instrumentów optycznych i sprzętu fotograficznego</t>
  </si>
  <si>
    <t>26.80 - Produkcja magnetycznych i optycznych niezapisanych nośników informacji</t>
  </si>
  <si>
    <t>27.11 - Produkcja elektrycznych silników, prądnic i transformatorów</t>
  </si>
  <si>
    <t>27.12 - Produkcja aparatury rozdzielczej i sterowniczej energii elektrycznej</t>
  </si>
  <si>
    <t>27.20 - Produkcja baterii i akumulatorów</t>
  </si>
  <si>
    <t>27.31 - Produkcja kabli światłowodowych</t>
  </si>
  <si>
    <t>27.32 - Produkcja pozostałych elektronicznych i elektrycznych przewodów i kabli</t>
  </si>
  <si>
    <t>27.33 - Produkcja sprzętu instalacyjnego</t>
  </si>
  <si>
    <t>27.40 - Produkcja elektrycznego sprzętu oświetleniowego</t>
  </si>
  <si>
    <t>27.51 - Produkcja elektrycznego sprzętu gospodarstwa domowego</t>
  </si>
  <si>
    <t>27.52 - Produkcja nieelektrycznego sprzętu gospodarstwa domowego</t>
  </si>
  <si>
    <t>27.90 - Produkcja pozostałego sprzętu elektrycznego</t>
  </si>
  <si>
    <t>28.11 - Produkcja silników i turbin, z wyłączeniem silników lotniczych, samochodowych i motocyklowych</t>
  </si>
  <si>
    <t>28.12 - Produkcja sprzętu i wyposażenia do napędu hydraulicznego i pneumatycznego</t>
  </si>
  <si>
    <t>28.13 - Produkcja pozostałych pomp i sprężarek</t>
  </si>
  <si>
    <t>28.14 - Produkcja pozostałych kurków i zaworów</t>
  </si>
  <si>
    <t>28.15 - Produkcja łożysk, kół zębatych, przekładni zębatych i elementów napędowych</t>
  </si>
  <si>
    <t>28.21 - Produkcja pieców, palenisk i palników piecowych</t>
  </si>
  <si>
    <t>28.22 - Produkcja urządzeń dźwigowych i chwytaków</t>
  </si>
  <si>
    <t>28.23 - Produkcja maszyn i sprzętu biurowego (z wyłączeniem komputerów i urządzeń peryferyjnych)</t>
  </si>
  <si>
    <t>28.24 - Produkcja narzędzi ręcznych mechanicznych</t>
  </si>
  <si>
    <t>28.25 - Produkcja przemysłowych urządzeń chłodniczych i wentylacyjnych</t>
  </si>
  <si>
    <t>28.29 - Produkcja pozostałych maszyn ogólnego przeznaczenia, gdzie indziej niesklasyfikowana</t>
  </si>
  <si>
    <t>28.30 - Produkcja maszyn dla rolnictwa i leśnictwa</t>
  </si>
  <si>
    <t>28.41 - Produkcja maszyn do obróbki metalu</t>
  </si>
  <si>
    <t>28.49 - Produkcja pozostałych narzędzi mechanicznych</t>
  </si>
  <si>
    <t>28.91 - Produkcja maszyn dla metalurgii</t>
  </si>
  <si>
    <t>28.92 - Produkcja maszyn dla górnictwa, kopalnictwa i budownictwa</t>
  </si>
  <si>
    <t>28.93 - Produkcja maszyn stosowanych w przetwórstwie żywności, tytoniu i produkcji napojów</t>
  </si>
  <si>
    <t>28.94 - Produkcja maszyn dla przemysłu tekstylnego, odzieżowego i skórzanego</t>
  </si>
  <si>
    <t>28.95 - Produkcja maszyn dla przemysłu papierniczego</t>
  </si>
  <si>
    <t>28.96 - Produkcja maszyn do obróbki gumy lub tworzyw sztucznych oraz wytwarzania wyrobów z tych materiałów</t>
  </si>
  <si>
    <t>28.99 - Produkcja pozostałych maszyn specjalnego przeznaczenia, gdzie indziej niesklasyfikowana</t>
  </si>
  <si>
    <t>29.10 - Produkcja pojazdów samochodowych</t>
  </si>
  <si>
    <t>29.20 - Produkcja nadwozi do pojazdów silnikowych; produkcja przyczep i naczep</t>
  </si>
  <si>
    <t>29.31 - Produkcja wyposażenia elektrycznego i elektronicznego do pojazdów silnikowych</t>
  </si>
  <si>
    <t>29.32 - Produkcja pozostałych części i akcesoriów do pojazdów silnikowych</t>
  </si>
  <si>
    <t>30.11 - Produkcja statków i konstrukcji pływających</t>
  </si>
  <si>
    <t>30.12 - Produkcja łodzi wycieczkowych i sportowych</t>
  </si>
  <si>
    <t>30.20 - Produkcja lokomotyw kolejowych oraz taboru szynowego</t>
  </si>
  <si>
    <t>30.30 - Produkcja statków powietrznych, statków kosmicznych i podobnych maszyn</t>
  </si>
  <si>
    <t>30.40 - Produkcja wojskowych pojazdów bojowych</t>
  </si>
  <si>
    <t>30.91 - Produkcja motocykli</t>
  </si>
  <si>
    <t>30.92 - Produkcja rowerów i wózków inwalidzkich</t>
  </si>
  <si>
    <t>30.99 - Produkcja pozostałego sprzętu transportowego, gdzie indziej niesklasyfikowana</t>
  </si>
  <si>
    <t>31.01 - Produkcja mebli biurowych i sklepowych</t>
  </si>
  <si>
    <t>31.02 - Produkcja mebli kuchennych</t>
  </si>
  <si>
    <t>31.03 - Produkcja materaców</t>
  </si>
  <si>
    <t>31.09 - Produkcja pozostałych mebli</t>
  </si>
  <si>
    <t>32.11 - Produkcja monet</t>
  </si>
  <si>
    <t>32.12 - Produkcja wyrobów jubilerskich i podobnych</t>
  </si>
  <si>
    <t>32.13 - Produkcja sztucznej biżuterii i wyrobów podobnych</t>
  </si>
  <si>
    <t>32.20 - Produkcja instrumentów muzycznych</t>
  </si>
  <si>
    <t>32.30 - Produkcja sprzętu sportowego</t>
  </si>
  <si>
    <t>32.40 - Produkcja gier i zabawek</t>
  </si>
  <si>
    <t>32.50 - Produkcja urządzeń, instrumentów i wyrobów medycznych i dentystycznych</t>
  </si>
  <si>
    <t>32.91 - Produkcja mioteł, szczotek i pędzli</t>
  </si>
  <si>
    <t>32.99 - Produkcja pozostałych wyrobów, gdzie indziej niesklasyfikowana</t>
  </si>
  <si>
    <t>33.11 - Naprawa metalowych wyrobów gotowych</t>
  </si>
  <si>
    <t>33.12 - Naprawa maszyn</t>
  </si>
  <si>
    <t>33.13 - Naprawa urządzeń elektronicznych i optycznych</t>
  </si>
  <si>
    <t>33.14 - Naprawa urządzeń elektrycznych</t>
  </si>
  <si>
    <t>33.15 - Naprawa i konserwacja statków i łodzi</t>
  </si>
  <si>
    <t>33.16 - Naprawa i konserwacja statków powietrznych i statków kosmicznych</t>
  </si>
  <si>
    <t>33.17 - Naprawa i konserwacja pozostałego sprzętu transportowego</t>
  </si>
  <si>
    <t>33.19 - Naprawa pozostałych urządzeń</t>
  </si>
  <si>
    <t>33.20 - Instalowanie maszyn i urządzeń przemysłowych</t>
  </si>
  <si>
    <t>35.11 - Wytwarzanie energii elektrycznej</t>
  </si>
  <si>
    <t>35.12 - Przesyłanie energii elektrycznej</t>
  </si>
  <si>
    <t>35.13 - Dystrybucja energii elektrycznej</t>
  </si>
  <si>
    <t>35.14 - Handel energią elektryczną</t>
  </si>
  <si>
    <t>35.21 - Wytwarzanie paliw gazowych</t>
  </si>
  <si>
    <t>35.22 - Dystrybucja paliw gazowych w systemie sieciowym</t>
  </si>
  <si>
    <t>35.23 - Handel paliwami gazowymi w systemie sieciowym</t>
  </si>
  <si>
    <t>35.30 - Zaopatrywanie w parę wodną i powietrze do układów klimatyzacyjnych</t>
  </si>
  <si>
    <t>36.10 - Pobór, uzdatnianie i dostarczanie wody</t>
  </si>
  <si>
    <t>37.10 - Odprowadzanie i oczyszczanie ścieków</t>
  </si>
  <si>
    <t>38.11 - Zbieranie odpadów innych niż niebezpieczne</t>
  </si>
  <si>
    <t>38.12 - Zbieranie odpadów niebezpiecznych</t>
  </si>
  <si>
    <t>38.21 - Przetwarzanie i unieszkodliwianie odpadów innych niż niebezpieczne</t>
  </si>
  <si>
    <t>38.22 - Przetwarzanie i unieszkodliwianie odpadów niebezpiecznych</t>
  </si>
  <si>
    <t>38.31 - Demontaż wyrobów zużytych</t>
  </si>
  <si>
    <t>38.32 - Odzysk surowców z materiałów segregowanych</t>
  </si>
  <si>
    <t>39.10 - Działalność związana z rekultywacją i pozostałe usługi związane z gospodarką odpadami</t>
  </si>
  <si>
    <t>41.10 - Realizacja projektów budowlanych związanych ze wznoszeniem budynków</t>
  </si>
  <si>
    <t>41.20 - Roboty budowlane związane ze wznoszeniem budynków mieszkalnych i niemieszkalnych</t>
  </si>
  <si>
    <t>42.11 - Roboty związane z budową dróg i autostrad</t>
  </si>
  <si>
    <t>42.12 - Roboty związane z budową dróg szynowych i kolei podziemnej</t>
  </si>
  <si>
    <t>42.13 - Roboty związane z budową mostów i tuneli</t>
  </si>
  <si>
    <t>42.21 - Roboty związane z budową rurociągów i sieci rozdzielczych</t>
  </si>
  <si>
    <t>42.22 - Roboty związane z budową linii telekomunikacyjnych i elektroenergetycznych</t>
  </si>
  <si>
    <t>42.91 - Roboty związane z budową obiektów inżynierii wodnej</t>
  </si>
  <si>
    <t>42.99 - Roboty związane z budową pozostałych obiektów inżynierii lądowej i wodnej, gdzie indziej niesklasyfikowane</t>
  </si>
  <si>
    <t>43.11 - Rozbiórka i burzenie obiektów budowlanych</t>
  </si>
  <si>
    <t>43.12 - Przygotowanie terenu pod budowę</t>
  </si>
  <si>
    <t>43.13 - Wykonywanie wykopów i wierceń geologiczno-inżynierskich</t>
  </si>
  <si>
    <t>43.21 - Wykonywanie instalacji elektrycznych</t>
  </si>
  <si>
    <t>43.22 - Wykonywanie instalacji wodno-kanalizacyjnych, cieplnych i klimatyzacyjnych</t>
  </si>
  <si>
    <t>43.29 - Wykonywanie pozostałych instalacji budowlanych</t>
  </si>
  <si>
    <t>43.31 - Tynkowanie</t>
  </si>
  <si>
    <t>43.32 - Zakładanie stolarki budowlanej</t>
  </si>
  <si>
    <t>43.33 - Posadzkarstwo; tapetowanie i oblicowywanie ścian</t>
  </si>
  <si>
    <t>43.34 - Malowanie i szklenie</t>
  </si>
  <si>
    <t>43.39 - Wykonywanie pozostałych robót budowlanych wykończeniowych</t>
  </si>
  <si>
    <t>43.91 - Wykonywanie konstrukcji i pokryć dachowych</t>
  </si>
  <si>
    <t>43.99 - Roboty budowlane specjalistyczne pozostałe, gdzie indziej niesklasyfikowane</t>
  </si>
  <si>
    <t>45.11 - Sprzedaż samochodów osobowych i furgonetek</t>
  </si>
  <si>
    <t>45.19 - Sprzedaż pozostałych pojazdów samochodowych</t>
  </si>
  <si>
    <t>45.20 - Konserwacja i naprawa pojazdów samochodowych</t>
  </si>
  <si>
    <t>45.31 - Sprzedaż hurtowa części i akcesoriów do pojazdów samochodowych</t>
  </si>
  <si>
    <t>45.32 - Sprzedaż detaliczna części i akcesoriów do pojazdów samochodowych</t>
  </si>
  <si>
    <t>45.40 - Sprzedaż, konserwacja i naprawa motocykli oraz sprzedaż części i akcesoriów do nich</t>
  </si>
  <si>
    <t>46.11 - Działalność agentów zajmujących się sprzedażą płodów rolnych, żywych zwierząt, surowców dla przemysłu tekstylnego i półproduktów</t>
  </si>
  <si>
    <t>46.12 - Działalność agentów zajmujących się sprzedażą paliw, rud, metali i chemikaliów przemysłowych</t>
  </si>
  <si>
    <t>46.13 - Działalność agentów zajmujących się sprzedażą drewna i materiałów budowlanych</t>
  </si>
  <si>
    <t>46.14 - Działalność agentów zajmujących się sprzedażą maszyn, urządzeń przemysłowych, statków i samolotów</t>
  </si>
  <si>
    <t>46.15 - Działalność agentów zajmujących się sprzedażą mebli, artykułów gospodarstwa domowego i drobnych wyrobów metalowych</t>
  </si>
  <si>
    <t>46.16 - Działalność agentów zajmujących się sprzedażą wyrobów tekstylnych, odzieży, wyrobów futrzarskich, obuwia i artykułów skórzanych</t>
  </si>
  <si>
    <t>46.17 - Działalność agentów zajmujących się sprzedażą żywności, napojów i wyrobów tytoniowych</t>
  </si>
  <si>
    <t>46.18 - Działalność agentów specjalizujących się w sprzedaży pozostałych określonych towarów</t>
  </si>
  <si>
    <t>46.19 - Działalność agentów zajmujących się sprzedażą towarów różnego rodzaju</t>
  </si>
  <si>
    <t>46.21 - Sprzedaż hurtowa zboża, nieprzetworzonego tytoniu, nasion i pasz dla zwierząt</t>
  </si>
  <si>
    <t>46.22 - Sprzedaż hurtowa kwiatów i roślin</t>
  </si>
  <si>
    <t>46.23 - Sprzedaż hurtowa żywych zwierząt</t>
  </si>
  <si>
    <t>46.24 - Sprzedaż hurtowa skór</t>
  </si>
  <si>
    <t>46.31 - Sprzedaż hurtowa owoców i warzyw</t>
  </si>
  <si>
    <t>46.32 - Sprzedaż hurtowa mięsa i wyrobów z mięsa</t>
  </si>
  <si>
    <t>46.33 - Sprzedaż hurtowa mleka, wyrobów mleczarskich, jaj, olejów i tłuszczów jadalnych</t>
  </si>
  <si>
    <t>46.34 - Sprzedaż hurtowa napojów</t>
  </si>
  <si>
    <t>46.35 - Sprzedaż hurtowa wyrobów tytoniowych</t>
  </si>
  <si>
    <t>46.36 - Sprzedaż hurtowa cukru, czekolady i wyrobów cukierniczych</t>
  </si>
  <si>
    <t>46.37 - Sprzedaż hurtowa herbaty, kawy, kakao i przypraw</t>
  </si>
  <si>
    <t>46.38 - Sprzedaż hurtowa pozostałej żywności, włączając ryby, skorupiaki i mięczaki</t>
  </si>
  <si>
    <t>46.39 - Sprzedaż hurtowa niewyspecjalizowana żywności, napojów i wyrobów tytoniowych</t>
  </si>
  <si>
    <t>46.41 - Sprzedaż hurtowa wyrobów tekstylnych</t>
  </si>
  <si>
    <t>46.42 - Sprzedaż hurtowa odzieży i obuwia</t>
  </si>
  <si>
    <t>46.43 - Sprzedaż hurtowa elektrycznych artykułów użytku domowego</t>
  </si>
  <si>
    <t>46.44 - Sprzedaż hurtowa wyrobów porcelanowych, ceramicznych i szklanych oraz środków czyszczących</t>
  </si>
  <si>
    <t>46.45 - Sprzedaż hurtowa perfum i kosmetyków</t>
  </si>
  <si>
    <t>46.46 - Sprzedaż hurtowa wyrobów farmaceutycznych i medycznych</t>
  </si>
  <si>
    <t>46.47 - Sprzedaż hurtowa mebli, dywanów i sprzętu oświetleniowego</t>
  </si>
  <si>
    <t>46.48 - Sprzedaż hurtowa zegarków, zegarów i biżuterii</t>
  </si>
  <si>
    <t>46.49 - Sprzedaż hurtowa pozostałych artykułów użytku domowego</t>
  </si>
  <si>
    <t>46.51 - Sprzedaż hurtowa komputerów, urządzeń peryferyjnych i oprogramowania</t>
  </si>
  <si>
    <t>46.52 - Sprzedaż hurtowa sprzętu elektronicznego i telekomunikacyjnego oraz części do niego</t>
  </si>
  <si>
    <t>46.61 - Sprzedaż hurtowa maszyn i urządzeń rolniczych oraz dodatkowego wyposażenia</t>
  </si>
  <si>
    <t>46.62 - Sprzedaż hurtowa obrabiarek</t>
  </si>
  <si>
    <t>46.63 - Sprzedaż hurtowa maszyn wykorzystywanych w górnictwie, budownictwie oraz inżynierii lądowej i wodnej</t>
  </si>
  <si>
    <t>46.64 - Sprzedaż hurtowa maszyn dla przemysłu tekstylnego oraz maszyn do szycia i maszyn dziewiarskich</t>
  </si>
  <si>
    <t>46.65 - Sprzedaż hurtowa mebli biurowych</t>
  </si>
  <si>
    <t>46.66 - Sprzedaż hurtowa pozostałych maszyn i urządzeń biurowych</t>
  </si>
  <si>
    <t>46.69 - Sprzedaż hurtowa pozostałych maszyn i urządzeń</t>
  </si>
  <si>
    <t>46.71 - Sprzedaż hurtowa paliw stałych, ciekłych, gazowych oraz produktów pochodnych</t>
  </si>
  <si>
    <t>46.72 - Sprzedaż hurtowa metali i rud metali</t>
  </si>
  <si>
    <t>46.73 - Sprzedaż hurtowa drewna, materiałów budowlanych i wyposażenia sanitarnego</t>
  </si>
  <si>
    <t>46.74 - Sprzedaż hurtowa wyrobów metalowych oraz sprzętu i dodatkowego wyposażenia hydraulicznego i grzejnego</t>
  </si>
  <si>
    <t>46.75 - Sprzedaż hurtowa wyrobów chemicznych</t>
  </si>
  <si>
    <t>46.76 - Sprzedaż hurtowa pozostałych półproduktów</t>
  </si>
  <si>
    <t>46.77 - Sprzedaż hurtowa odpadów i złomu</t>
  </si>
  <si>
    <t>46.90 - Sprzedaż hurtowa niewyspecjalizowana</t>
  </si>
  <si>
    <t>47.11 - Sprzedaż detaliczna prowadzona w niewyspecjalizowanych sklepach z przewagą żywności, napojów i wyrobów tytoniowych</t>
  </si>
  <si>
    <t>47.19 - Sprzedaż detaliczna pozostała prowadzona w niewyspecjalizowanych sklepach</t>
  </si>
  <si>
    <t>47.21 - Sprzedaż detaliczna owoców i warzyw prowadzona w wyspecjalizowanych sklepach</t>
  </si>
  <si>
    <t>47.22 - Sprzedaż detaliczna mięsa i wyrobów z mięsa prowadzona w wyspecjalizowanych sklepach</t>
  </si>
  <si>
    <t>47.23 - Sprzedaż detaliczna ryb, skorupiaków i mięczaków prowadzona w wyspecjalizowanych sklepach</t>
  </si>
  <si>
    <t>47.24 - Sprzedaż detaliczna pieczywa, ciast, wyrobów ciastkarskich i cukierniczych prowadzona w wyspecjalizowanych sklepach</t>
  </si>
  <si>
    <t>47.25 - Sprzedaż detaliczna napojów alkoholowych i bezalkoholowych prowadzona w wyspecjalizowanych sklepach</t>
  </si>
  <si>
    <t>47.26 - Sprzedaż detaliczna wyrobów tytoniowych prowadzona w wyspecjalizowanych sklepach</t>
  </si>
  <si>
    <t>47.29 - Sprzedaż detaliczna żywności prowadzona w wyspecjalizowanych sklepach, pozostała</t>
  </si>
  <si>
    <t>47.30 - Sprzedaż detaliczna paliw do pojazdów silnikowych na stacjach paliw</t>
  </si>
  <si>
    <t>47.41 - Sprzedaż detaliczna komputerów, urządzeń peryferyjnych i oprogramowania prowadzona w wyspecjalizowanych sklepach</t>
  </si>
  <si>
    <t>47.42 - Sprzedaż detaliczna sprzętu telekomunikacyjnego prowadzona w wyspecjalizowanych sklepach</t>
  </si>
  <si>
    <t>47.43 - Sprzedaż detaliczna sprzętu audiowizualnego prowadzona w wyspecjalizowanych sklepach</t>
  </si>
  <si>
    <t>47.51 - Sprzedaż detaliczna wyrobów tekstylnych prowadzona w wyspecjalizowanych sklepach</t>
  </si>
  <si>
    <t>47.52 - Sprzedaż detaliczna drobnych wyrobów metalowych, farb i szkła prowadzona w wyspecjalizowanych sklepach</t>
  </si>
  <si>
    <t>47.53 - Sprzedaż detaliczna dywanów, chodników, pokryć ściennych i podłogowych prowadzona w wyspecjalizowanych sklepach</t>
  </si>
  <si>
    <t>47.54 - Sprzedaż detaliczna elektrycznego sprzętu gospodarstwa domowego prowadzona w wyspecjalizowanych sklepach</t>
  </si>
  <si>
    <t>47.59 - Sprzedaż detaliczna mebli, sprzętu oświetleniowego i pozostałych artykułów użytku domowego prowadzona w wyspecjalizowanych sklepach</t>
  </si>
  <si>
    <t>47.61 - Sprzedaż detaliczna książek prowadzona w wyspecjalizowanych sklepach</t>
  </si>
  <si>
    <t>47.62 - Sprzedaż detaliczna gazet i artykułów piśmiennych prowadzona w wyspecjalizowanych sklepach</t>
  </si>
  <si>
    <t>47.63 - Sprzedaż detaliczna nagrań dźwiękowych i audio-wizualnych prowadzona w wyspecjalizowanych sklepach</t>
  </si>
  <si>
    <t>47.64 - Sprzedaż detaliczna sprzętu sportowego prowadzona w wyspecjalizowanych sklepach</t>
  </si>
  <si>
    <t>47.65 - Sprzedaż detaliczna gier i zabawek prowadzona w wyspecjalizowanych sklepach</t>
  </si>
  <si>
    <t>47.71 - Sprzedaż detaliczna odzieży prowadzona w wyspecjalizowanych sklepach</t>
  </si>
  <si>
    <t>47.72 - Sprzedaż detaliczna obuwia i wyrobów skórzanych prowadzona w wyspecjalizowanych sklepach</t>
  </si>
  <si>
    <t>47.73 - Sprzedaż detaliczna wyrobów farmaceutycznych prowadzona w wyspecjalizowanych sklepach</t>
  </si>
  <si>
    <t>47.74 - Sprzedaż detaliczna wyrobów medycznych i ortopedycznych w wyspecjalizowanych sklepach</t>
  </si>
  <si>
    <t>47.75 - Sprzedaż detaliczna kosmetyków i artykułów toaletowych prowadzona w wyspecjalizowanych sklepach</t>
  </si>
  <si>
    <t>47.76 - Sprzedaż detaliczna kwiatów, roślin, nasion, nawozów, żywych zwierząt domowych, karmy dla zwierząt domowych prowadzona w wyspecjalizowanych sklepach</t>
  </si>
  <si>
    <t>47.77 - Sprzedaż detaliczna zegarków, zegarów i biżuterii prowadzona w wyspecjalizowanych sklepach</t>
  </si>
  <si>
    <t>47.78 - Sprzedaż detaliczna pozostałych nowych wyrobów prowadzona w wyspecjalizowanych sklepach</t>
  </si>
  <si>
    <t>47.79 - Sprzedaż detaliczna artykułów używanych prowadzona w wyspecjalizowanych sklepach</t>
  </si>
  <si>
    <t>47.81 - Sprzedaż detaliczna żywności, napojów i wyrobów tytoniowych prowadzona na straganach i targowiskach</t>
  </si>
  <si>
    <t>47.82 - Sprzedaż detaliczna wyrobów tekstylnych, odzieży i obuwia prowadzona na straganach i targowiskach</t>
  </si>
  <si>
    <t>47.89 - Sprzedaż detaliczna pozostałych wyrobów prowadzona na straganach i targowiskach</t>
  </si>
  <si>
    <t>47.91 - Sprzedaż detaliczna prowadzona przez domy sprzedaży wysyłkowej lub Internet</t>
  </si>
  <si>
    <t>47.99 - Sprzedaż detaliczna pozostała prowadzona poza siecią sklepową, straganami i targowiskami</t>
  </si>
  <si>
    <t>49.10 - Transport kolejowy pasażerski, międzymiastowy</t>
  </si>
  <si>
    <t>49.20 - Transport kolejowy towarów</t>
  </si>
  <si>
    <t>49.31 - Transport lądowy pasażerski miejski i podmiejski</t>
  </si>
  <si>
    <t>49.32 - Działalność taksówek osobowych</t>
  </si>
  <si>
    <t>49.39 - Transport lądowy pasażerski pozostały, gdzie indziej niesklasyfikowany</t>
  </si>
  <si>
    <t>49.41 - Transport drogowy towarów</t>
  </si>
  <si>
    <t>49.42 - Działalność usługowa związana z przeprowadzkami</t>
  </si>
  <si>
    <t>49.50 - Transport rurociągowy</t>
  </si>
  <si>
    <t>50.10 - Transport morski i wodny przybrzeżny pasażerski</t>
  </si>
  <si>
    <t>50.20 - Transport morski i wodny przybrzeżny towarów</t>
  </si>
  <si>
    <t>50.30 - Transport wodny śródlądowy pasażerski</t>
  </si>
  <si>
    <t>50.40 - Transport wodny śródlądowy towarów</t>
  </si>
  <si>
    <t>51.10 - Transport lotniczy pasażerski</t>
  </si>
  <si>
    <t>51.21 - Transport lotniczy towarów</t>
  </si>
  <si>
    <t>51.22 - Transport kosmiczny</t>
  </si>
  <si>
    <t>52.10 - Magazynowanie i przechowywanie towarów</t>
  </si>
  <si>
    <t>52.21 - Działalność usługowa wspomagająca transport lądowy</t>
  </si>
  <si>
    <t>52.22 - Działalność usługowa wspomagająca transport wodny</t>
  </si>
  <si>
    <t>52.23 - Działalność usługowa wspomagająca transport lotniczy</t>
  </si>
  <si>
    <t>52.24 - Przeładunek towarów</t>
  </si>
  <si>
    <t>52.29 - Działalność usługowa wspomagająca transport, pozostała</t>
  </si>
  <si>
    <t>53.10 - Działalność pocztowa objęta obowiązkiem świadczenia usług powszechnych (operatora publicznego)</t>
  </si>
  <si>
    <t>53.20 - Pozostała działalność pocztowa i kurierska</t>
  </si>
  <si>
    <t>55.10 - Hotele i podobne obiekty zakwaterowania</t>
  </si>
  <si>
    <t>55.20 - Obiekty noclegowe turystyczne i miejsca krótkotrwałego zakwaterowania</t>
  </si>
  <si>
    <t>55.30 - Pola kempingowe, włączając pola dla pojazdów kempingowych i pola namiotowe</t>
  </si>
  <si>
    <t>55.90 - Zakwaterowanie pozostałe</t>
  </si>
  <si>
    <t>56.10 - Restauracje i ruchome placówki gastronomiczne</t>
  </si>
  <si>
    <t>56.21 - Przygotowywanie i dostarczanie żywności dla odbiorców zewnętrznych (katering)</t>
  </si>
  <si>
    <t>56.29 - Pozostała gastronomiczna działalność usługowa</t>
  </si>
  <si>
    <t>56.30 - Podawanie napojów</t>
  </si>
  <si>
    <t>58.11 - Wydawanie książek</t>
  </si>
  <si>
    <t>58.12 - Wydawanie wykazów oraz list (np. adresowych, telefonicznych)</t>
  </si>
  <si>
    <t>58.13 - Wydawanie gazet</t>
  </si>
  <si>
    <t>58.14 - Wydawanie czasopism i pozostałych periodyków</t>
  </si>
  <si>
    <t>58.19 - Działalność wydawnicza pozostała</t>
  </si>
  <si>
    <t>58.21 - Działalność wydawnicza w zakresie gier komputerowych</t>
  </si>
  <si>
    <t>58.29 - Działalność wydawnicza w zakresie pozostałego oprogramowania</t>
  </si>
  <si>
    <t>59.11 - Działalność związana z produkcją filmów, nagrań wideo i programów telewizyjnych</t>
  </si>
  <si>
    <t>59.12 - Działalność postprodukcyjna związana z filmami, nagraniami wideo i programami telewizyjnymi</t>
  </si>
  <si>
    <t>59.13 - Działalność związana z dystrybucją filmów, nagrań wideo i programów telewizyjnych</t>
  </si>
  <si>
    <t>59.14 - Działalność związana z projekcją filmów</t>
  </si>
  <si>
    <t>59.20 - Działalność w zakresie nagrań dźwiękowych i muzycznych</t>
  </si>
  <si>
    <t>60.10 - Nadawanie programów radiofonicznych</t>
  </si>
  <si>
    <t>60.20 - Nadawanie programów telewizyjnych ogólnodostępnych i abonamentowych</t>
  </si>
  <si>
    <t>61.10 - Działalność w zakresie telekomunikacji przewodowej</t>
  </si>
  <si>
    <t>61.20 - Działalność w zakresie telekomunikacji bezprzewodowej, z wyłączeniem telekomunikacji satelitarnej</t>
  </si>
  <si>
    <t>61.30 - Działalność w zakresie telekomunikacji satelitarnej</t>
  </si>
  <si>
    <t>61.90 - Działalność w zakresie telekomunikacji pozostałej</t>
  </si>
  <si>
    <t>62.01 - Działalność w zakresie programowania</t>
  </si>
  <si>
    <t>62.02 - Działalność związana z doradztwem w zakresie informatyki</t>
  </si>
  <si>
    <t>62.03 - Działalność związana z zarządzaniem urządzeniami informatycznymi</t>
  </si>
  <si>
    <t>62.09 - Pozostała działalność usługowa w zakresie technologii informatycznych i komputerowych</t>
  </si>
  <si>
    <t>63.11 - Przetwarzanie danych; zarządzanie stronami internetowymi (hosting) i podobna działalność</t>
  </si>
  <si>
    <t>63.19 - Działalność portali internetowych</t>
  </si>
  <si>
    <t>63.91 - Działalność agencji informacyjnych</t>
  </si>
  <si>
    <t>63.99 - Działalność usługowa w zakresie informacji pozostała, gdzie indziej niesklasyfikowana</t>
  </si>
  <si>
    <t>64.11 - Działalność banku centralnego</t>
  </si>
  <si>
    <t>64.19 - Pozostałe pośrednictwo pieniężne,</t>
  </si>
  <si>
    <t>64.20 - Działalność holdingów finansowych</t>
  </si>
  <si>
    <t>64.30 - Działalność trustów, funduszy i podobnych instytucji finansowych</t>
  </si>
  <si>
    <t>64.91 - Leasing finansowy</t>
  </si>
  <si>
    <t>64.92 - Pozostałe formy udzielania kredytów</t>
  </si>
  <si>
    <t>64.99 - Pozostała finansowa działalność usługowa, z wyłączeniem ubezpieczeń i funduszy emerytalnych, gdzie indziej nie sklasyfikowana</t>
  </si>
  <si>
    <t>65.11 - Ubezpieczenia na życie</t>
  </si>
  <si>
    <t>65.12 - Pozostałe ubezpieczenia osobowe oraz ubezpieczenia majątkowe</t>
  </si>
  <si>
    <t>65.20 - Reasekuracja</t>
  </si>
  <si>
    <t>65.30 - Fundusze emerytalne</t>
  </si>
  <si>
    <t>66.11 - Zarządzanie rynkami finansowymi</t>
  </si>
  <si>
    <t>66.12 - Działalność maklerska związana z rynkiem papierów wartościowych i towarów giełdowych</t>
  </si>
  <si>
    <t>66.19 - Pozostała działalność wspomagająca usługi finansowe, z wyłączeniem ubezpieczeń i funduszy emerytalnych</t>
  </si>
  <si>
    <t>66.21 - Działalność związana z oceną ryzyka i szacowaniem poniesionych strat</t>
  </si>
  <si>
    <t>66.22 - Działalność agentów i brokerów ubezpieczeniowych</t>
  </si>
  <si>
    <t>66.29 - Pozostała działalność wspomagająca ubezpieczenia i fundusze emerytalne</t>
  </si>
  <si>
    <t>66.30 - Działalność związana z zarządzaniem funduszami</t>
  </si>
  <si>
    <t>68.10 - Kupno i sprzedaż nieruchomości na własny rachunek</t>
  </si>
  <si>
    <t>68.20 - Wynajem i zarządzanie nieruchomościami własnymi lub dzierżawionymi</t>
  </si>
  <si>
    <t>68.31 - Pośrednictwo w obrocie nieruchomościami</t>
  </si>
  <si>
    <t>68.32 - Zarządzanie nieruchomościami wykonywane na zlecenie</t>
  </si>
  <si>
    <t>69.10 - Działalność prawnicza</t>
  </si>
  <si>
    <t>69.20 - Działalność rachunkowo-księgowa; doradztwo podatkowe</t>
  </si>
  <si>
    <t>70.10 - Działalność firm centralnych (head offices)</t>
  </si>
  <si>
    <t>70.21 - Stosunki międzyludzkie (public relations) i komunikacja</t>
  </si>
  <si>
    <t>70.22 - Doradztwo w zakresie prowadzenia działalności gospodarczej i zarządzania, pozostałe</t>
  </si>
  <si>
    <t>71.11 - Działalność w zakresie architektury</t>
  </si>
  <si>
    <t>71.12 - Działalność w zakresie inżynierii i związane z nią doradztwo techniczne</t>
  </si>
  <si>
    <t>71.20 - Badania i analizy techniczne</t>
  </si>
  <si>
    <t>72.11 - Badania naukowe i prace rozwojowe w dziedzinie biotechnologii</t>
  </si>
  <si>
    <t>72.19 - Badania naukowe i prace rozwojowe pozostałe w dziedzinie nauk przyrodniczych i technicznych</t>
  </si>
  <si>
    <t>72.20 - Badania naukowe i prace rozwojowe w dziedzinie nauk społecznych i humanistycznych</t>
  </si>
  <si>
    <t>73.11 - Działalność agencji reklamowych</t>
  </si>
  <si>
    <t>73.12 - Reklama poprzez środki masowego przekazu</t>
  </si>
  <si>
    <t>73.20 - Badanie rynku i opinii publicznej</t>
  </si>
  <si>
    <t>74.10 - Działalność w zakresie specjalistycznego projektowania</t>
  </si>
  <si>
    <t>74.20 - Działalność fotograficzna</t>
  </si>
  <si>
    <t>74.30 - Działalność związana z tłumaczeniami</t>
  </si>
  <si>
    <t>74.90 - Działalność profesjonalna, naukowa i techniczna, pozostała gdzie indziej niesklasyfikowana</t>
  </si>
  <si>
    <t>75.00 - Działalność weterynaryjna</t>
  </si>
  <si>
    <t>77.11 - Wynajem i dzierżawa samochodów osobowych i furgonetek</t>
  </si>
  <si>
    <t>77.12 - Wynajem i dzierżawa samochodów ciężarowych</t>
  </si>
  <si>
    <t>77.21 - Wypożyczanie i dzierżawa sprzętu rekreacyjnego i sportowego</t>
  </si>
  <si>
    <t>77.22 - Wypożyczanie kaset wideo, CD, DVD itp.</t>
  </si>
  <si>
    <t>77.29 - Wypożyczanie i dzierżawa pozostałych artykułów użytku osobistego i domowego</t>
  </si>
  <si>
    <t>77.31 - Wynajem i dzierżawa maszyn i urządzeń rolniczych</t>
  </si>
  <si>
    <t>77.32 - Wynajem i dzierżawa maszyn i urządzeń budowlanych</t>
  </si>
  <si>
    <t>77.33 - Wynajem i dzierżawa maszyn i urządzeń biurowych, włączając komputery</t>
  </si>
  <si>
    <t>77.34 - Wynajem i dzierżawa środków transportu wodnego</t>
  </si>
  <si>
    <t>77.35 - Wynajem i dzierżawa środków transportu lotniczego</t>
  </si>
  <si>
    <t>77.39 - Wynajem i dzierżawa pozostałych maszyn, urządzeń oraz dóbr materialnych, gdzie indziej niesklasyfikowane</t>
  </si>
  <si>
    <t>77.40 - Dzierżawa własności intelektualnej i podobnych produktów, z wyłączeniem prac chronionych prawem autorskim</t>
  </si>
  <si>
    <t>78.10 - Działalność związana z wyszukiwaniem miejsc pracy i pozyskiwaniem pracowników</t>
  </si>
  <si>
    <t>78.20 - Działalność agencji pracy tymczasowej</t>
  </si>
  <si>
    <t>78.30 - Pozostała działalność związana z udostępnianiem pracowników</t>
  </si>
  <si>
    <t>79.11 - Działalność agentów i pośredników turystycznych</t>
  </si>
  <si>
    <t>79.12 - Działalność organizatorów turystyki</t>
  </si>
  <si>
    <t>79.90 - Pozostała działalność usługowa w zakresie rezerwacji oraz działalności z nią związane</t>
  </si>
  <si>
    <t>80.10 - Działalność ochroniarska, z wyłączeniem obsługi systemów bezpieczeństwa</t>
  </si>
  <si>
    <t>80.20 - Działalność ochroniarska w zakresie obsługi systemów bezpieczeństwa</t>
  </si>
  <si>
    <t>80.30 - Działalność detektywistyczna</t>
  </si>
  <si>
    <t>81.10 - Działalność pomocnicza związana z utrzymaniem porządku w budynkach</t>
  </si>
  <si>
    <t>81.21 - Sprzątanie budynków niespecjalistyczne</t>
  </si>
  <si>
    <t>81.22 - Pozostałe sprzątanie budynków i obiektów przemysłowych,</t>
  </si>
  <si>
    <t>81.29 - Sprzątanie pozostałe</t>
  </si>
  <si>
    <t>81.30 - Działalność usługowa związana z zagospodarowaniem terenów zieleni</t>
  </si>
  <si>
    <t>82.11 - Działalność usługowa związana z administracyjną obsługą biura</t>
  </si>
  <si>
    <t>82.19 - Wykonywanie fotokopii, przygotowywanie dokumentów i pozostała specjalistyczna działalność wspomagająca prowadzenie biura</t>
  </si>
  <si>
    <t>82.20 - Działalność centrów telefonicznych (call center)</t>
  </si>
  <si>
    <t>82.30 - Działalność związana z organizacją targów, wystaw i kongresów</t>
  </si>
  <si>
    <t>82.91 - Działalność świadczona przez agencje inkasa i biura kredytowe</t>
  </si>
  <si>
    <t>82.92 - Działalność związana z pakowaniem</t>
  </si>
  <si>
    <t>82.99 - Pozostała działalność wspomagająca prowadzenie działalności gospodarczej, gdzie indziej niesklasyfikowana</t>
  </si>
  <si>
    <t>84.11 - Kierowanie podstawowymi rodzajami działalności publicznej</t>
  </si>
  <si>
    <t>84.12 - Kierowanie w zakresie działalności związanej z ochroną zdrowia, edukacją, kulturą oraz pozostałymi usługami społecznymi, z wyłączeniem ubezpieczeń społecznych</t>
  </si>
  <si>
    <t>84.13 - Kierowanie w zakresie efektywności gospodarowania</t>
  </si>
  <si>
    <t>84.21 - Sprawy zagraniczne</t>
  </si>
  <si>
    <t>84.22 - Obrona narodowa</t>
  </si>
  <si>
    <t>84.23 - Wymiar sprawiedliwości</t>
  </si>
  <si>
    <t>84.24 - Bezpieczeństwo państwa, porządek i bezpieczeństwo publiczne</t>
  </si>
  <si>
    <t>84.25 - Ochrona przeciwpożarowa</t>
  </si>
  <si>
    <t>84.30 - Obowiązkowe ubezpieczenia społeczne</t>
  </si>
  <si>
    <t>85.11 - Wychowanie przedszkolne</t>
  </si>
  <si>
    <t>85.20 - Szkoły podstawowe</t>
  </si>
  <si>
    <t>85.31 - Gimnazja i licea ogólnokształcące</t>
  </si>
  <si>
    <t>85.32 - Szkoły zawodowe, z wyłączeniem szkół policealnych</t>
  </si>
  <si>
    <t>85.41 - Szkoły policealne</t>
  </si>
  <si>
    <t>85.42 - Szkoły wyższe</t>
  </si>
  <si>
    <t>85.51 - Pozaszkolne formy edukacji sportowej oraz zajęć sportowych i rekreacyjnych</t>
  </si>
  <si>
    <t>85.52 - Pozaszkolne formy edukacji artystycznej</t>
  </si>
  <si>
    <t>85.53 - Pozaszkolne formy edukacji z zakresu nauki jazdy i pilotażu</t>
  </si>
  <si>
    <t>85.59 - Pozaszkolne formy edukacji, gdzie indziej niesklasyfikowane</t>
  </si>
  <si>
    <t>85.60 - Działalność wspomagająca szkolnictwo</t>
  </si>
  <si>
    <t>86.10 - Działalność szpitali</t>
  </si>
  <si>
    <t>86.21 - Praktyka lekarska ogólna</t>
  </si>
  <si>
    <t>86.22 - Praktyka lekarska specjalistyczna</t>
  </si>
  <si>
    <t>86.23 - Praktyka dentystyczna</t>
  </si>
  <si>
    <t>86.90 - Działalność w zakresie opieki zdrowotnej, pozostała</t>
  </si>
  <si>
    <t>87.10 - Pomoc społeczna z zakwaterowaniem zapewniająca opiekę pielęgniarską</t>
  </si>
  <si>
    <t>87.20 - Pomoc społeczna z zakwaterowaniem dla osób z zaburzeniami psychicznymi</t>
  </si>
  <si>
    <t>87.30 - Pomoc społeczna z zakwaterowaniem dla osób w podeszłym wieku i osób niepełnosprawnych</t>
  </si>
  <si>
    <t>87.90 - Pozostała pomoc społeczna z zakwaterowaniem</t>
  </si>
  <si>
    <t>88.10 - Pomoc społeczna bez zakwaterowania dla osób w podeszłym wieku i osób niepełnosprawnych</t>
  </si>
  <si>
    <t>88.91 - Opieka dzienna nad dziećmi</t>
  </si>
  <si>
    <t>88.99 - Postała pomoc społeczna bez zakwaterowania, gdzie indziej niesklasyfikowana</t>
  </si>
  <si>
    <t>90.01 - Działalność związana z wystawianiem przedstawień artystycznych</t>
  </si>
  <si>
    <t>90.02 - Działalność wspomagająca wystawianie przedstawień artystycznych</t>
  </si>
  <si>
    <t>90.03 - Artystyczna i literacka działalność twórcza</t>
  </si>
  <si>
    <t>90.04 - Działalność obiektów kulturalnych</t>
  </si>
  <si>
    <t>91.01 - Działalność bibliotek i archiwów</t>
  </si>
  <si>
    <t>91.02 - Działalność muzeów</t>
  </si>
  <si>
    <t>91.03 - Działalność historycznych miejsc i budynków oraz podobnych atrakcji turystycznych</t>
  </si>
  <si>
    <t>91.04 - Działalność ogrodów botanicznych i zoologicznych oraz obszarów i obiektów ochrony przyrody</t>
  </si>
  <si>
    <t>92.00 - Działalność związana z grami losowymi i zakładami wzajemnymi</t>
  </si>
  <si>
    <t>93.11 - Działalność obiektów sportowych</t>
  </si>
  <si>
    <t>93.12 - Działalność klubów sportowych</t>
  </si>
  <si>
    <t>93.13 - Działalność obiektów służących poprawie kondycji fizycznej</t>
  </si>
  <si>
    <t>93.19 - Działalność związana ze sportem, pozostała</t>
  </si>
  <si>
    <t>93.21 - Działalność wesołych miasteczek i parków rozrywki</t>
  </si>
  <si>
    <t>93.29 - Pozostała działalność rozrywkowa i rekreacyjna</t>
  </si>
  <si>
    <t>94.11 - Działalność organizacji komercyjnych i pracodawców</t>
  </si>
  <si>
    <t>94.12 - Działalność organizacji profesjonalnych</t>
  </si>
  <si>
    <t>94.20 - Działalność związków zawodowych</t>
  </si>
  <si>
    <t>94.91 - Działalność organizacji religijnych</t>
  </si>
  <si>
    <t>94.92 - Działalność organizacji politycznych</t>
  </si>
  <si>
    <t>94.99 - Działalność pozostałych organizacji członkowskich, gdzie indziej niesklasyfikowana</t>
  </si>
  <si>
    <t>95.11 - Naprawa komputerów i urządzeń peryferyjnych</t>
  </si>
  <si>
    <t>95.12 - Naprawa sprzętu (tele)komunikacyjnego</t>
  </si>
  <si>
    <t>95.21 - Naprawa elektronicznego sprzętu powszechnego użytku</t>
  </si>
  <si>
    <t>95.22 - Naprawa urządzeń gospodarstwa domowego oraz artykułów użytku domowego i ogrodniczego</t>
  </si>
  <si>
    <t>95.23 - Naprawa obuwia i wyrobów skórzanych</t>
  </si>
  <si>
    <t>95.24 - Naprawa mebli i wyposażenia domowego</t>
  </si>
  <si>
    <t>95.25 - Naprawa zegarów, zegarków oraz biżuterii</t>
  </si>
  <si>
    <t>95.29 - Naprawa pozostałych artykułów użytku osobistego i domowego</t>
  </si>
  <si>
    <t>96.01 - Pranie i czyszczenie wyrobów włókienniczych i futrzarskich</t>
  </si>
  <si>
    <t>96.02 - Fryzjerstwo i pozostałe zabiegi kosmetyczne</t>
  </si>
  <si>
    <t>96.03 - Pogrzeby i działalność pokrewna</t>
  </si>
  <si>
    <t>96.04 - Działalność usługowa związana z poprawą kondycji fizycznej</t>
  </si>
  <si>
    <t>96.09 - Pozostała działalność usługowa, gdzie indziej niesklasyfikowana</t>
  </si>
  <si>
    <t>97.00 - Gospodarstwa domowe zatrudniające pracowników</t>
  </si>
  <si>
    <t>98.10 - Gospodarstwa domowe produkujące wyroby na własne potrzeby</t>
  </si>
  <si>
    <t>98.20 - Gospodarstwa domowe świadczące usługi na własne potrzeby</t>
  </si>
  <si>
    <t>99.00 - Organizacje i zespoły eksterytorialne</t>
  </si>
  <si>
    <t>Kod i rodzaj produktów podwójnego zastosowania</t>
  </si>
  <si>
    <t>Link do publikacji</t>
  </si>
  <si>
    <t>Dziedzina nauki według klasyfikacji OECD</t>
  </si>
  <si>
    <t>Dziedzina gospodarki według klasyfikacji NACE</t>
  </si>
  <si>
    <t>Krajowa Inteligentna Specjalizacja</t>
  </si>
  <si>
    <t>2. Kandydat na eksperta posiada wiedzę i udokumentowane doświadczenie zawodowe, w tym znajomość:
- nowoczesnych technologii/produktów stosowanych na świecie umożliwiającą ocenę potencjału rynkowego i innowacyjności technologii/produktów,
- problematyki ochrony własności intelektualnej,
- realiów gospodarczych i uwarunkowań prawnych, w dziedzinie do oceny której aplikuje.
Wiedza i doświadczenie zawodowe będą weryfikowane na podstawie:</t>
  </si>
  <si>
    <t>a)	 potwierdzenia przynajmniej trzyletniego doświadczenia zawodowego (niezależnie od formy zatrudnienia) w okresie ostatnich pięciu lat na stanowisku związanym z badaniami, rozwojem lub wdrożeniem.</t>
  </si>
  <si>
    <t>uzyskanie przez kandydata co najmniej stopnia naukowego doktora w danej dziedzinie,</t>
  </si>
  <si>
    <t>b) potwierdzenia i udokumentowania przez kandydata co najmniej dwóch z poniższych form aktywności zawodowej lub naukowej:</t>
  </si>
  <si>
    <t>Słowa kluczowe (związane ze szczegółowym obszarem KIS) min. 5 max. 30 (kolejne słowa oddzielaj średnikiem ";")</t>
  </si>
  <si>
    <t>publikacje naukowe (indeksowane w Web of Science, Scopus lub ERIH PLUS - minimum jedna publikacja w ciągu ostatnich 3 lat),</t>
  </si>
  <si>
    <t>realizacja projektów B+R, jako co najmniej członek kluczowego personelu badawczego,</t>
  </si>
  <si>
    <t>uzyskanie patentów jako zgłaszający lub twórca,</t>
  </si>
  <si>
    <t>udział we wdrożeniu i komercjalizacji wyników prac B+R dotyczących innowacyjnych produktów lub procesów,</t>
  </si>
  <si>
    <t>kandydat posiada uprawnienia rzeczoznawcy lub jest wpisany na listę biegłych sądowych.</t>
  </si>
  <si>
    <t>4.1 Uzasadnienie wiedzy i umiejętności oraz doświadczenia kandydata na eksperta branżowego</t>
  </si>
  <si>
    <t xml:space="preserve">Dziedzina </t>
  </si>
  <si>
    <t>Analiza finansowa</t>
  </si>
  <si>
    <t>1. Kandydat na eksperta finansowego posiada wykształcenie wyższe (co najmniej uzyskany tytuł magistra, magistra inżyniera lub równoważny) oraz kompetencje do oceny finansowej wniosków o dofinansowanie, potwierdzone udokumentowanym ukończeniem studiów (w tym także studiów podyplomowych) lub szkoleń lub kursów z zakresu ekonomii, rachunkowości, finansów lub zarządzania).</t>
  </si>
  <si>
    <t>2. Kandydat na eksperta finansowego posiada co najmniej 3-letnie (w okresie ostatnich 5-lat) doświadczenie zawodowe (niezależnie od formy zatrudnienia) potwierdzające jego wiedzę w obszarze rachunkowości lub analizy finansowej przedsiębiorstw w zakresie pozwalającym na dokonywanie oceny opłacalności projektów innowacyjnych lub oceny kondycji finansowej.</t>
  </si>
  <si>
    <t>Klasyfikacja według Technologii strategicznych</t>
  </si>
  <si>
    <t>l.p.</t>
  </si>
  <si>
    <t>Obszar technologii</t>
  </si>
  <si>
    <t>Technologia krytyczna</t>
  </si>
  <si>
    <t>Obrona przeciwlotnicza i przeciwrakietowa</t>
  </si>
  <si>
    <r>
      <rPr>
        <sz val="7"/>
        <color theme="1"/>
        <rFont val="Times New Roman"/>
        <family val="1"/>
        <charset val="238"/>
      </rPr>
      <t xml:space="preserve"> </t>
    </r>
    <r>
      <rPr>
        <sz val="12"/>
        <color theme="1"/>
        <rFont val="Arial"/>
        <family val="2"/>
        <charset val="238"/>
      </rPr>
      <t>zintegrowane wielowarstwowe systemy obrony przeciwlotniczej i przeciwrakietowej</t>
    </r>
  </si>
  <si>
    <t>pociski przechwytujące</t>
  </si>
  <si>
    <t>systemy wykrywania (radary)</t>
  </si>
  <si>
    <t>Systemy artyleryjskie oraz zdolności do precyzyjnych głębokich uderzeń</t>
  </si>
  <si>
    <r>
      <rPr>
        <sz val="7"/>
        <color theme="1"/>
        <rFont val="Times New Roman"/>
        <family val="1"/>
        <charset val="238"/>
      </rPr>
      <t xml:space="preserve"> </t>
    </r>
    <r>
      <rPr>
        <sz val="12"/>
        <color theme="1"/>
        <rFont val="Arial"/>
        <family val="2"/>
        <charset val="238"/>
      </rPr>
      <t>systemy artyleryjskie</t>
    </r>
  </si>
  <si>
    <r>
      <rPr>
        <sz val="7"/>
        <color theme="1"/>
        <rFont val="Times New Roman"/>
        <family val="1"/>
        <charset val="238"/>
      </rPr>
      <t xml:space="preserve"> </t>
    </r>
    <r>
      <rPr>
        <sz val="12"/>
        <color theme="1"/>
        <rFont val="Arial"/>
        <family val="2"/>
        <charset val="238"/>
      </rPr>
      <t>zdolności do precyzyjnych uderzeń dalekiego zasięgu</t>
    </r>
  </si>
  <si>
    <t>zaawansowana amunicja</t>
  </si>
  <si>
    <t>Pociski rakietowe i amunicja</t>
  </si>
  <si>
    <t>pociski kierowane i amunicja</t>
  </si>
  <si>
    <t>amunicja konwencjonalna</t>
  </si>
  <si>
    <t>głowice bojowe</t>
  </si>
  <si>
    <t>paliwa rakietowe</t>
  </si>
  <si>
    <t>Systemy dronowe i systemy zwalczania dronów</t>
  </si>
  <si>
    <t>bezzałogowe statki powietrzne (wszystkie klasy)</t>
  </si>
  <si>
    <t>systemy roju</t>
  </si>
  <si>
    <t>zagłuszacze</t>
  </si>
  <si>
    <t>systemy zwalczania bezzałogowych statków powietrznych</t>
  </si>
  <si>
    <t>Strategiczne czynniki wspomagające</t>
  </si>
  <si>
    <t>aktywa kosmiczne i ich ochrona</t>
  </si>
  <si>
    <t>orientacja sytuacyjna w przestrzeni kosmicznej</t>
  </si>
  <si>
    <t>usługi wykorzystujące przestrzeń kosmiczną, takie jak obserwacja Ziemi, pozycjonowanie, nawigacja i synchronizacja czasu oraz bezpieczna komunikacja</t>
  </si>
  <si>
    <t>ochrona infrastruktury krytycznej</t>
  </si>
  <si>
    <t>bezpieczeństwo energetyczne</t>
  </si>
  <si>
    <t>6.</t>
  </si>
  <si>
    <t>Cyberbezpieczeństwo, sztuczna inteligencja, walka radioelektroniczna</t>
  </si>
  <si>
    <t>sztuczna inteligencja do celów dowodzenia i kontroli</t>
  </si>
  <si>
    <t>cyberobrona</t>
  </si>
  <si>
    <t>walka informacyjna</t>
  </si>
  <si>
    <t>operacje z wykorzystaniem widma elektromagnetycznego, w tym zestawy walki radioelektronicznej</t>
  </si>
  <si>
    <t>transformacja cyfrowa sił zbrojnych</t>
  </si>
  <si>
    <t>optronika i systemy częstotliwości radiowej</t>
  </si>
  <si>
    <t>7.</t>
  </si>
  <si>
    <t>Mobilność wojskowa</t>
  </si>
  <si>
    <t>zdolności magazynowe i inżynieryjne</t>
  </si>
  <si>
    <t>zrównoważona i sprawna logistyka</t>
  </si>
  <si>
    <t>wytwarzanie przyrostowe na potrzeby obsługi bojowej</t>
  </si>
  <si>
    <t>8.</t>
  </si>
  <si>
    <t>Walka w terenie</t>
  </si>
  <si>
    <t>systemy bliskiego wsparcia ogniowego</t>
  </si>
  <si>
    <t>systemy wojskowe</t>
  </si>
  <si>
    <r>
      <t>załogowe i bezzałogowe systemy naziemne</t>
    </r>
    <r>
      <rPr>
        <sz val="8"/>
        <color theme="1"/>
        <rFont val="Arial"/>
        <family val="2"/>
        <charset val="238"/>
      </rPr>
      <t> </t>
    </r>
  </si>
  <si>
    <t>9.</t>
  </si>
  <si>
    <r>
      <t>Transport morski</t>
    </r>
    <r>
      <rPr>
        <sz val="8"/>
        <color theme="1"/>
        <rFont val="Arial"/>
        <family val="2"/>
        <charset val="238"/>
      </rPr>
      <t>  </t>
    </r>
  </si>
  <si>
    <t>morska orientacja sytuacyjna</t>
  </si>
  <si>
    <t>załogowe i bezzałogowe systemy walki nawodnej i podwodnej</t>
  </si>
  <si>
    <t>systemy walki na dnie morskim i systemy zwalczania okrętów podwodnych</t>
  </si>
  <si>
    <t>10.</t>
  </si>
  <si>
    <t>Walka powietrzna</t>
  </si>
  <si>
    <t>systemy walki powietrznej</t>
  </si>
  <si>
    <t>powietrzne systemy wczesnego ostrzegania</t>
  </si>
  <si>
    <t>taktyczne i strategiczne systemy transportu lotniczego</t>
  </si>
  <si>
    <t>wiropłaty</t>
  </si>
  <si>
    <t>tankowanie w powietrzu</t>
  </si>
  <si>
    <t>11.</t>
  </si>
  <si>
    <t>Medycyna (w tym środki przeciwdziałania)</t>
  </si>
  <si>
    <r>
      <t xml:space="preserve">Działania wojenne w obszarze CBRJ, </t>
    </r>
    <r>
      <rPr>
        <sz val="8"/>
        <color theme="1"/>
        <rFont val="Arial"/>
        <family val="2"/>
        <charset val="238"/>
      </rPr>
      <t> </t>
    </r>
    <r>
      <rPr>
        <sz val="12"/>
        <color theme="1"/>
        <rFont val="Arial"/>
        <family val="2"/>
        <charset val="238"/>
      </rPr>
      <t>w tym specjalne czujniki oraz systemy ochronne, odkażania i rekonwalescencji</t>
    </r>
  </si>
  <si>
    <t>1. Obrona przeciwlotnicza i przeciwrakietowa</t>
  </si>
  <si>
    <t>Obszar/Technologia krytyczna</t>
  </si>
  <si>
    <t>1.1 Zintegrowane wielowarstwowe systemy obrony przeciwlotniczej i przeciwrakietowej</t>
  </si>
  <si>
    <t>1.2 Pociski przechwytujące</t>
  </si>
  <si>
    <t>1.3 Systemy wykrywania (radary)</t>
  </si>
  <si>
    <t>2. Systemy artyleryjskie oraz zdolności do precyzyjnych głębokich uderzeń</t>
  </si>
  <si>
    <t>2.1 Systemy artyleryjskie</t>
  </si>
  <si>
    <t>2.2 Zdolności do precyzyjnych uderzeń dalekiego zasięgu</t>
  </si>
  <si>
    <t>2.3 Zaawansowana amunicja</t>
  </si>
  <si>
    <t>3. Pociski rakietowe i amunicja</t>
  </si>
  <si>
    <t>3.1 Pociski kierowane i amunicja</t>
  </si>
  <si>
    <t>3.2 Amunicja konwencjonalna</t>
  </si>
  <si>
    <t>3.3 Głowice bojowe</t>
  </si>
  <si>
    <t>3.4 Paliwa rakietowe</t>
  </si>
  <si>
    <t>4. Systemy dronowe i systemy zwalczania dronów</t>
  </si>
  <si>
    <t>4.1 Bezzałogowe statki powietrzne (wszystkie klasy)</t>
  </si>
  <si>
    <t>4.2 Systemy roju</t>
  </si>
  <si>
    <t>4.3 Zagłuszacze</t>
  </si>
  <si>
    <t>4.4 Systemy zwalczania bezzałogowych statków powietrznych</t>
  </si>
  <si>
    <t>5. Strategiczne czynniki wspomagające</t>
  </si>
  <si>
    <t>5.1 Aktywa kosmiczne i ich ochrona</t>
  </si>
  <si>
    <t>5.2 Orientacja sytuacyjna w przestrzeni kosmicznej</t>
  </si>
  <si>
    <t>5.3 Usługi wykorzystujące przestrzeń kosmiczną, takie jak obserwacja Ziemi, pozycjonowanie, nawigacja i synchronizacja czasu oraz bezpieczna komunikacja</t>
  </si>
  <si>
    <t>5.4 Ochrona infrastruktury krytycznej</t>
  </si>
  <si>
    <t>5.5 Bezpieczeństwo energetyczne</t>
  </si>
  <si>
    <t>6. Cyberbezpieczeństwo, sztuczna inteligencja, walka radioelektroniczna</t>
  </si>
  <si>
    <t>6.1 Sztuczna inteligencja do celów dowodzenia i kontroli</t>
  </si>
  <si>
    <t>6.2 Cyberobrona</t>
  </si>
  <si>
    <t>6.3 Walka informacyjna</t>
  </si>
  <si>
    <t>6.4 Operacje z wykorzystaniem widma elektromagnetycznego, w tym zestawy walki radioelektronicznej</t>
  </si>
  <si>
    <t>6.5 Transformacja cyfrowa sił zbrojnych</t>
  </si>
  <si>
    <t>6.6 Optronika i systemy częstotliwości radiowej</t>
  </si>
  <si>
    <t>7. Mobilność wojskowa</t>
  </si>
  <si>
    <t>7.1 Zdolności magazynowe i inżynieryjne</t>
  </si>
  <si>
    <t>7.2 Zrównoważona i sprawna logistyka</t>
  </si>
  <si>
    <t>7.3 Wytwarzanie przyrostowe na potrzeby obsługi bojowej</t>
  </si>
  <si>
    <t>8. Walka w terenie</t>
  </si>
  <si>
    <t>8.1 Systemy bliskiego wsparcia ogniowego</t>
  </si>
  <si>
    <t>8.2 Systemy wojskowe</t>
  </si>
  <si>
    <t>8.3 Załogowe i bezzałogowe systemy naziemne </t>
  </si>
  <si>
    <t>9. Transport morski  </t>
  </si>
  <si>
    <t>9.1 Morska orientacja sytuacyjna</t>
  </si>
  <si>
    <t>9.2 Załogowe i bezzałogowe systemy walki nawodnej i podwodnej</t>
  </si>
  <si>
    <t>9.3 Systemy walki na dnie morskim i systemy zwalczania okrętów podwodnych</t>
  </si>
  <si>
    <t>10. Walka powietrzna</t>
  </si>
  <si>
    <t>10.1 Systemy walki powietrznej</t>
  </si>
  <si>
    <t>10.2 Powietrzne systemy wczesnego ostrzegania</t>
  </si>
  <si>
    <t>10.3 Taktyczne i strategiczne systemy transportu lotniczego</t>
  </si>
  <si>
    <t>10.4 Wiropłaty</t>
  </si>
  <si>
    <t>10.5 Tankowanie w powietrzu</t>
  </si>
  <si>
    <t>11. Medycyna (w tym środki przeciwdziałania)</t>
  </si>
  <si>
    <t>11.1 Działania wojenne w obszarze CBRJ,  w tym specjalne czujniki oraz systemy ochronne, odkażania i rekonwalescencji</t>
  </si>
  <si>
    <t>STEP_TECH</t>
  </si>
  <si>
    <t>Technologie w ramach Obszarów strategicznych STEP</t>
  </si>
  <si>
    <t>Słowa kluczowe (związane ze specjalizacją eksperta z zakresu danej technologii) min. 5 max. 30 (kolejne słowa oddzielaj średnikiem ";")</t>
  </si>
  <si>
    <t>Słowa kluczowe (związane ze specjalizacją eksperta z zakresu danej kategorii uzbrojenia)
min. 5 max. 30</t>
  </si>
  <si>
    <t>Słowa kluczowe (związane ze specjalizacją eksperta z zakresu danego produktu podwójnego zastosowania)
min. 5 max. 30</t>
  </si>
  <si>
    <t>1. Kandydat na eksperta ds. technologii strategicznych posiada co najmniej wykształcenie średnie.</t>
  </si>
  <si>
    <r>
      <t>NIP jednoosobowej działalności gospodarczej.</t>
    </r>
    <r>
      <rPr>
        <vertAlign val="superscript"/>
        <sz val="11"/>
        <color theme="1"/>
        <rFont val="Calibri"/>
        <family val="2"/>
        <charset val="238"/>
        <scheme val="minor"/>
      </rPr>
      <t>1</t>
    </r>
  </si>
  <si>
    <r>
      <rPr>
        <vertAlign val="superscript"/>
        <sz val="9"/>
        <color theme="1"/>
        <rFont val="Calibri"/>
        <family val="2"/>
        <charset val="238"/>
        <scheme val="minor"/>
      </rPr>
      <t>1</t>
    </r>
    <r>
      <rPr>
        <sz val="9"/>
        <color theme="1"/>
        <rFont val="Calibri"/>
        <family val="2"/>
        <charset val="238"/>
        <scheme val="minor"/>
      </rPr>
      <t xml:space="preserve"> Należy uzupełnić tylko w przypadku zaznaczenia odpowiedzi Tak na pytanie: Czy ekspert będzie świadczył usługi i rozliczał je w ramach prowadzonej działalności gospodarczej? W przypadku zaznaczenia odpowiedzi Nie Ekspert może rozliczać się za świadczone usługi tylko jako osoba fizyczna. Umowa może być zawarta tylko z osobą fizyczną lub os. fizyczną prowadzącą działalność gospodarczą.</t>
    </r>
  </si>
  <si>
    <r>
      <t xml:space="preserve">polski </t>
    </r>
    <r>
      <rPr>
        <vertAlign val="superscript"/>
        <sz val="11"/>
        <color theme="1"/>
        <rFont val="Calibri"/>
        <family val="2"/>
        <charset val="238"/>
        <scheme val="minor"/>
      </rPr>
      <t>2</t>
    </r>
  </si>
  <si>
    <r>
      <t>Klasyfikacja według wykazu uzbrojenia UE</t>
    </r>
    <r>
      <rPr>
        <b/>
        <vertAlign val="superscript"/>
        <sz val="11"/>
        <color theme="1"/>
        <rFont val="Calibri"/>
        <family val="2"/>
        <charset val="238"/>
        <scheme val="minor"/>
      </rPr>
      <t>7</t>
    </r>
  </si>
  <si>
    <t>Szczegółowe obszary KIS (SO KIS) w ramach których ekspert deklaruje kompetencje do oceny.</t>
  </si>
  <si>
    <r>
      <t xml:space="preserve">Aktualne miejsce zatrudnienia 
</t>
    </r>
    <r>
      <rPr>
        <sz val="11"/>
        <color theme="1"/>
        <rFont val="Calibri"/>
        <family val="2"/>
        <charset val="238"/>
        <scheme val="minor"/>
      </rPr>
      <t>(w razie konieczności należy powielić poniższą tabelę)</t>
    </r>
  </si>
  <si>
    <r>
      <t>1. Kandydat na eksperta posiada co najmniej wykształcenie wyższe, tytuł magistra lub równoważny w dziedzinie do oceny której aplikuje</t>
    </r>
    <r>
      <rPr>
        <vertAlign val="superscript"/>
        <sz val="11"/>
        <color theme="1"/>
        <rFont val="Calibri"/>
        <family val="2"/>
        <charset val="238"/>
        <scheme val="minor"/>
      </rPr>
      <t>5</t>
    </r>
    <r>
      <rPr>
        <sz val="11"/>
        <color theme="1"/>
        <rFont val="Calibri"/>
        <family val="2"/>
        <charset val="238"/>
        <scheme val="minor"/>
      </rPr>
      <t>.</t>
    </r>
  </si>
  <si>
    <r>
      <t>3</t>
    </r>
    <r>
      <rPr>
        <sz val="9"/>
        <color rgb="FF000000"/>
        <rFont val="Calibri"/>
        <family val="2"/>
        <charset val="238"/>
        <scheme val="minor"/>
      </rPr>
      <t xml:space="preserve"> Zgodnie z Listą Krajowych Inteligentnych Specjalizacji dostępną pod linkiem: https://smart.gov.pl/wp-content/uploads/2025/02/Opisy-KIS_13.02.2023_accepted.pdf .</t>
    </r>
  </si>
  <si>
    <r>
      <t>4</t>
    </r>
    <r>
      <rPr>
        <sz val="9"/>
        <color rgb="FF000000"/>
        <rFont val="Calibri"/>
        <family val="2"/>
        <charset val="238"/>
        <scheme val="minor"/>
      </rPr>
      <t xml:space="preserve"> Zgodnie z zał. 1 do ROZPORZĄDZENIA PARLAMENTU EUROPEJSKIEGO I RADY (UE) 2021/821 z dnia 20 maja 2021 r. ustanawiającego unijny system kontroli wywozu, pośrednictwa, pomocy technicznej, tranzytu i transferu produktów podwójnego zastosowania (wersja przekształcona) (Dz.U. L 206 z 11.6.2021, s. 1) dostępnym pod linkiem: https://eur-lex.europa.eu/legal-content/PL/TXT/PDF/?uri=CELEX:32021R0821 .</t>
    </r>
  </si>
  <si>
    <r>
      <rPr>
        <vertAlign val="superscript"/>
        <sz val="9"/>
        <color theme="1"/>
        <rFont val="Calibri"/>
        <family val="2"/>
        <charset val="238"/>
        <scheme val="minor"/>
      </rPr>
      <t>2</t>
    </r>
    <r>
      <rPr>
        <sz val="9"/>
        <color theme="1"/>
        <rFont val="Calibri"/>
        <family val="2"/>
        <charset val="238"/>
        <scheme val="minor"/>
      </rPr>
      <t xml:space="preserve"> Dotyczy obcokrajowców nieposiadających polskiego obywatelstwa.</t>
    </r>
  </si>
  <si>
    <r>
      <t xml:space="preserve">6 </t>
    </r>
    <r>
      <rPr>
        <sz val="9"/>
        <color rgb="FF000000"/>
        <rFont val="Calibri"/>
        <family val="2"/>
        <charset val="238"/>
        <scheme val="minor"/>
      </rPr>
      <t>Zgodnie z Komunikatem Komisji (C/2025/8922) – Drugie wytyczne dotyczące Platformy na rzecz Technologii Strategicznych dla Europy (STEP) wyjaśniające elementy rozporządzenia (UE) 2024/795 i komunikatu Komisji C/2024/3209 dostępnym pod linkiem: https://eur-lex.europa.eu/legal-content/PL/TXT/PDF/?uri=OJ:C_202506798.</t>
    </r>
  </si>
  <si>
    <r>
      <t xml:space="preserve">7 </t>
    </r>
    <r>
      <rPr>
        <sz val="9"/>
        <color rgb="FF000000"/>
        <rFont val="Calibri"/>
        <family val="2"/>
        <charset val="238"/>
        <scheme val="minor"/>
      </rPr>
      <t>Zgodnie z Wspólnym Wykazem Uzbrojenia Unii Europejskiej przyjętym przez Radę w dniu 24 lutego 2025 r.
C/2025/1499 (Dz.U.UE C z dnia 6 marca 2025 r.) dostępnym pod linkiem: https://eur-lex.europa.eu/legal-content/PL/TXT/PDF/?uri=OJ:C_202501499.</t>
    </r>
  </si>
  <si>
    <r>
      <t>8</t>
    </r>
    <r>
      <rPr>
        <sz val="9"/>
        <color rgb="FF000000"/>
        <rFont val="Calibri"/>
        <family val="2"/>
        <charset val="238"/>
        <scheme val="minor"/>
      </rPr>
      <t xml:space="preserve"> Zgodnie z zał. 1 do ROZPORZĄDZENIA PARLAMENTU EUROPEJSKIEGO I RADY (UE) 2021/821 z dnia 20 maja 2021 r. ustanawiającego unijny system kontroli wywozu, pośrednictwa, pomocy technicznej, tranzytu i transferu produktów podwójnego zastosowania (wersja przekształcona) (Dz.U. L 206 z 11.6.2021, s. 1) dostępnym pod linkiem: https://eur-lex.europa.eu/legal-content/PL/TXT/PDF/?uri=CELEX:32021R0821 .</t>
    </r>
  </si>
  <si>
    <r>
      <t>9</t>
    </r>
    <r>
      <rPr>
        <sz val="9"/>
        <color rgb="FF000000"/>
        <rFont val="Calibri"/>
        <family val="2"/>
        <charset val="238"/>
        <scheme val="minor"/>
      </rPr>
      <t xml:space="preserve"> Zgodnie z Listą Krajowych Inteligentnych Specjalizacji dostępną pod linkiem: https://smart.gov.pl/wp-content/uploads/2025/02/Opisy-KIS_13.02.2023_accepted.pdf .</t>
    </r>
  </si>
  <si>
    <r>
      <rPr>
        <vertAlign val="superscript"/>
        <sz val="9"/>
        <color theme="1"/>
        <rFont val="Calibri"/>
        <family val="2"/>
        <charset val="238"/>
        <scheme val="minor"/>
      </rPr>
      <t>10</t>
    </r>
    <r>
      <rPr>
        <sz val="9"/>
        <color theme="1"/>
        <rFont val="Calibri"/>
        <family val="2"/>
        <charset val="238"/>
        <scheme val="minor"/>
      </rPr>
      <t xml:space="preserve"> Rozporządzenia Parlamentu Europejskiego i Rady (UE) 2016/679 z dnia 27 kwietnia 2016 r. w sprawie ochrony osób fizycznych w związku z przetwarzaniem danych osobowych i w sprawie swobodnego przepływu takich danych oraz uchylenia dyrektywy 95/46/WE (ogólne rozporządzenie o ochronie danych) z dnia 27 kwietnia 2016 r. (Dz. Urz. UE.L Nr 119, str. 1)</t>
    </r>
  </si>
  <si>
    <t>5. Klauzula informacyjna</t>
  </si>
  <si>
    <t>…..............................</t>
  </si>
  <si>
    <t>data</t>
  </si>
  <si>
    <t>podpis</t>
  </si>
  <si>
    <t>1. Oświadczam, że zapoznałem/ zapoznałam się z Regulaminem naboru ekspertów IZ FENG w ramach Programu Fundusze Europejskie dla Nowoczesnej Gospodarki, akceptuję jego postanowienia i zobowiązuję się do ich stosowania.</t>
  </si>
  <si>
    <t>6. Oświadczenia</t>
  </si>
  <si>
    <t>2. Oświadczam, że wszystkie informacje przedstawione w niniejszym Wniosku aplikacyjnym oraz załączonych dokumentach są prawdziwe, kompletne i zgodne ze stanem faktycznym na dzień złożenia wniosku. Potwierdzam, że zostały one podane z należytą starannością i zgodnie z moją najlepszą wiedzą.</t>
  </si>
  <si>
    <t>Adres korespon-dencyjny</t>
  </si>
  <si>
    <t xml:space="preserve">2. Wykształcenie kandydata na eksperta
</t>
  </si>
  <si>
    <t>Klasyfikacja dodatkowa</t>
  </si>
  <si>
    <t>….......................................</t>
  </si>
  <si>
    <t>4.2 Uzasadnienie wiedzy i umiejętności oraz doświadczenia kandydata na eksperta finansowego</t>
  </si>
  <si>
    <r>
      <t xml:space="preserve">Wskaż swoje kompetencje w ramach Krajowych Inteligentnych Specjalizacji </t>
    </r>
    <r>
      <rPr>
        <b/>
        <vertAlign val="superscript"/>
        <sz val="11"/>
        <color rgb="FF000000"/>
        <rFont val="Calibri"/>
        <family val="2"/>
        <charset val="238"/>
        <scheme val="minor"/>
      </rPr>
      <t>9</t>
    </r>
  </si>
  <si>
    <r>
      <t xml:space="preserve">Wskaż nazwę dokumentu potwierdzającego i </t>
    </r>
    <r>
      <rPr>
        <b/>
        <u/>
        <sz val="11"/>
        <color rgb="FF000000"/>
        <rFont val="Calibri"/>
        <family val="2"/>
        <charset val="238"/>
        <scheme val="minor"/>
      </rPr>
      <t>załącz go do zgłoszenia</t>
    </r>
  </si>
  <si>
    <t>Czy kandydat na eksperta świadczy usługi w ramach Sprawdzimy Twój Eksperymentalny Pomysł (Usługa informacyjna STEP)</t>
  </si>
  <si>
    <t>Deklaruję chęć wpisania do wykazu ekspertów FENG w roli eksperta finansowego</t>
  </si>
  <si>
    <r>
      <t xml:space="preserve">Historia zatrudnienia 
</t>
    </r>
    <r>
      <rPr>
        <sz val="11"/>
        <color theme="1"/>
        <rFont val="Calibri"/>
        <family val="2"/>
        <charset val="238"/>
        <scheme val="minor"/>
      </rPr>
      <t xml:space="preserve">(Należy uwzględnić co najmniej historię zatrudnienia kandydata w okresie ostatnich 5 lat od dnia złożenia wniosku. Nie należy wykazywać podmiotów wskazanych jako aktualne miejsce zatrudnienia. W razie konieczności należy powielić poniższą tabelę </t>
    </r>
    <r>
      <rPr>
        <b/>
        <u val="double"/>
        <sz val="11"/>
        <color theme="1"/>
        <rFont val="Calibri"/>
        <family val="2"/>
        <charset val="238"/>
        <scheme val="minor"/>
      </rPr>
      <t>- całe wiersze</t>
    </r>
    <r>
      <rPr>
        <sz val="11"/>
        <color theme="1"/>
        <rFont val="Calibri"/>
        <family val="2"/>
        <charset val="238"/>
        <scheme val="minor"/>
      </rPr>
      <t>)</t>
    </r>
  </si>
  <si>
    <r>
      <t xml:space="preserve">(w razie konieczności należy powielić poniższą tabelę - </t>
    </r>
    <r>
      <rPr>
        <b/>
        <u val="double"/>
        <sz val="9"/>
        <color theme="1"/>
        <rFont val="Calibri"/>
        <family val="2"/>
        <charset val="238"/>
        <scheme val="minor"/>
      </rPr>
      <t>całe wiersze</t>
    </r>
    <r>
      <rPr>
        <sz val="9"/>
        <color theme="1"/>
        <rFont val="Calibri"/>
        <family val="2"/>
        <charset val="238"/>
        <scheme val="minor"/>
      </rPr>
      <t>)</t>
    </r>
  </si>
  <si>
    <t>Uzasadnienie posiadania kompetencji w ramach wszystkich powyżej wskazanych SO KIS</t>
  </si>
  <si>
    <r>
      <t>Dziedzina według kategorii produktów podwójnego zastosowania</t>
    </r>
    <r>
      <rPr>
        <b/>
        <vertAlign val="superscript"/>
        <sz val="11"/>
        <color theme="1"/>
        <rFont val="Calibri"/>
        <family val="2"/>
        <charset val="238"/>
        <scheme val="minor"/>
      </rPr>
      <t>4</t>
    </r>
  </si>
  <si>
    <r>
      <t xml:space="preserve">Dziedzina według Krajowych Inteligentnych Specjalizacji </t>
    </r>
    <r>
      <rPr>
        <b/>
        <vertAlign val="superscript"/>
        <sz val="11"/>
        <color theme="1"/>
        <rFont val="Calibri"/>
        <family val="2"/>
        <charset val="238"/>
        <scheme val="minor"/>
      </rPr>
      <t>3</t>
    </r>
  </si>
  <si>
    <t>Deklaruję chęć wpisania do wykazu ekspertów FENG w roli eksperta branżowego</t>
  </si>
  <si>
    <t>2. Kandydat na eksperta ds. technologii strategicznych posiada co najmniej 3-letnie udokumentowane doświadczenie zawodowe (niezależnie od formy zatrudnienia) w obszarze związanym z obronnością i bezpieczeństwem Rzeczypospolitej Polskiej. 
Wiedza i doświadczenie zawodowe będą weryfikowane (łącznie) na podstawie:
•	świadectwa pracy, umowy lub innego dokumentu potwierdzającego okres zatrudnienia lub współpracy, albo 
zaświadczenia od pracodawcy lub zleceniodawcy zawierającego: 
      - okres wykonywania pracy,
      - zajmowane stanowisko lub pełnioną funkcję,
      - zakres realizowanych obowiązków;
•	listu rekomendacyjnego wystawionego przez właściwe organy administracji rządowej w zakresie obronności i bezpieczeństwa państwa oraz podległe im lub nadzorowane przez nie jednostki organizacyjne określającego potwierdzone przez te organy kompetencje kandydata w zakresie specjalizacji wskazanych we Wniosku.</t>
  </si>
  <si>
    <t>Wniosek o wpis kandydata na eksperta do Wykazu ekspertów IZ FENG prowadzonego przez Instytucję Zarządzającą Programem Fundusze Europejskie dla Nowoczesnej Gospodarki w ramach Programu Fundusze Europejskie dla Nowoczesnej Gospodarki</t>
  </si>
  <si>
    <t>Znajomość języków</t>
  </si>
  <si>
    <t>4.3 Uzasadnienie wiedzy i umiejętności oraz doświadczenia kandydata na eksperta ds. technologii strategicznych</t>
  </si>
  <si>
    <t>Deklaruję chęć wpisania do wykazu ekspertów FENG w roli eksperta ds. technologii strategicznych</t>
  </si>
  <si>
    <r>
      <t xml:space="preserve">Dziedzina według Krajowych Inteligentnych Specjalizacji </t>
    </r>
    <r>
      <rPr>
        <b/>
        <vertAlign val="superscript"/>
        <sz val="11"/>
        <color theme="1"/>
        <rFont val="Calibri"/>
        <family val="2"/>
        <charset val="238"/>
        <scheme val="minor"/>
      </rPr>
      <t>3</t>
    </r>
    <r>
      <rPr>
        <b/>
        <sz val="11"/>
        <color theme="1"/>
        <rFont val="Calibri"/>
        <family val="2"/>
        <charset val="238"/>
        <scheme val="minor"/>
      </rPr>
      <t xml:space="preserve">
</t>
    </r>
    <r>
      <rPr>
        <b/>
        <sz val="9"/>
        <color theme="1"/>
        <rFont val="Calibri"/>
        <family val="2"/>
        <charset val="238"/>
        <scheme val="minor"/>
      </rPr>
      <t>(w przypadku chęci wskazania większej liczby KIS należy powielić całe wiersze od 5 do 53 dla każdej dodatkowej KIS)</t>
    </r>
  </si>
  <si>
    <t>Dowód osobisty wydany przez państwo UE/EOG inne niż Polska</t>
  </si>
  <si>
    <r>
      <t>Dziedzina według Technologii strategicznych STEP</t>
    </r>
    <r>
      <rPr>
        <b/>
        <vertAlign val="superscript"/>
        <sz val="11"/>
        <color theme="1"/>
        <rFont val="Calibri"/>
        <family val="2"/>
        <charset val="238"/>
        <scheme val="minor"/>
      </rPr>
      <t>6</t>
    </r>
  </si>
  <si>
    <r>
      <t>Dziedzina według kategorii produktów podwójnego zastosowania</t>
    </r>
    <r>
      <rPr>
        <b/>
        <vertAlign val="superscript"/>
        <sz val="11"/>
        <color theme="1"/>
        <rFont val="Calibri"/>
        <family val="2"/>
        <charset val="238"/>
        <scheme val="minor"/>
      </rPr>
      <t>8</t>
    </r>
  </si>
  <si>
    <r>
      <rPr>
        <vertAlign val="superscript"/>
        <sz val="9"/>
        <color rgb="FF000000"/>
        <rFont val="Calibri"/>
        <family val="2"/>
        <charset val="238"/>
        <scheme val="minor"/>
      </rPr>
      <t>5</t>
    </r>
    <r>
      <rPr>
        <sz val="9"/>
        <color rgb="FF000000"/>
        <rFont val="Calibri"/>
        <family val="2"/>
        <charset val="238"/>
        <scheme val="minor"/>
      </rPr>
      <t xml:space="preserve"> Potwierdzenie wymaganego poziomu wykształcenia w przypadku kandydatów na ekspertów z zakresu KIS 12 pn. Przemysły kreatywne (Wykaz KIS obowiązujący od dn. 13.02.2023 r. oraz odpowiedników w przypadku aktualizacji ww. wykazu KIS) dopuszczalne jest poprzez udokumentowanie:
•	uzyskania przez kandydata na eksperta tytuł magistra lub równoważnego w dowolnej dziedzinie, oraz 
•	ukończenia studiów podyplomowych lub specjalistycznych kursów potwierdzonych uzyskaniem certyfikatu z zakres wskazanego KIS 12.</t>
    </r>
  </si>
  <si>
    <r>
      <rPr>
        <vertAlign val="superscript"/>
        <sz val="9"/>
        <color theme="1"/>
        <rFont val="Calibri"/>
        <family val="2"/>
        <charset val="238"/>
        <scheme val="minor"/>
      </rPr>
      <t>11</t>
    </r>
    <r>
      <rPr>
        <sz val="9"/>
        <color theme="1"/>
        <rFont val="Calibri"/>
        <family val="2"/>
        <charset val="238"/>
        <scheme val="minor"/>
      </rPr>
      <t xml:space="preserve"> Rozporządzenie Parlamentu Europejskiego i Rady (UE) 2021/1060 z dnia 24 czerwca 2021 r. ustanawiające wspólne przepisy dotyczące Europejskiego Funduszu Rozwoju Regionalnego, Europejskiego Funduszu Społecznego Plus, Funduszu Spójności, Funduszu na rzecz Sprawiedliwej Transformacji i Europejskiego Funduszu Morskiego, Rybackiego i Akwakultury, a także przepisy finansowe na potrzeby tych funduszy oraz na potrzeby Funduszu Azylu, Migracji i Integracji, Funduszu Bezpieczeństwa Wewnętrznego i Instrumentu Wsparcia Finansowego na rzecz Zarządzania Granicami i Polityki Wizowej.</t>
    </r>
  </si>
  <si>
    <r>
      <t>1. Administratorem Pani/Pana danych osobowych jest Minister Funduszy i Polityki Regionalnej z siedzibą przy ul. Wspólnej 2/4, 00-926 Warszawa, który pełni rolę Instytucji Zarządzającej Programu Fundusze Europejskie dla Nowoczesnej Gospodarki (IZ FENG).
2. Administrator wyznaczył Inspektora Ochrony Danych, z którym może Pani/Pan kontaktować się we wszystkich sprawach związanych przetwarzaniem Pani/Pana danych osobowych wysyłając swój wniosek lub zapytanie na adres siedziby Administratora lub pod adresem skrzynki elektronicznej: iod@mfipr.gov.pl. 
3. Pani/Pana dane osobowe będą przetwarzane w celu przeprowadzenia naboru, prowadzenia Wykazu Ekspertów IZ FENG oraz realizacji wszelkich czynności związanych z ustanowieniem, wykonywaniem i zakończeniem pełnienia funkcji eksperta w Programie. 
4. Przetwarzanie Pani /Pana danych osobowych jest niezbędne:
- do wypełnienia obowiązku prawnego ciążącego na administratorze (art. 6 ust. 1 lit. c RODO</t>
    </r>
    <r>
      <rPr>
        <vertAlign val="superscript"/>
        <sz val="11"/>
        <color theme="1"/>
        <rFont val="Calibri"/>
        <family val="2"/>
        <charset val="238"/>
        <scheme val="minor"/>
      </rPr>
      <t>10</t>
    </r>
    <r>
      <rPr>
        <sz val="11"/>
        <color theme="1"/>
        <rFont val="Calibri"/>
        <family val="2"/>
        <charset val="238"/>
        <scheme val="minor"/>
      </rPr>
      <t xml:space="preserve"> ) w związku z ustawą z dnia 28 kwietnia 2022 r. o zasadach realizacji zadań finansowanych ze środków europejskich w perspektywie finansowej 2021–2027 (Dz. U. z 2025 r. poz. 1733 i 1844 oraz z 2026 r. poz. 912);
5. Pani/Pana dane osobowe będą przetwarzane do czasu zakończenia prowadzenia Wykazu Ekspertów przez IZ lub wykreślenia Eksperta Wykazu. Po tych okresach, dane będą przechowywane na potrzeby kontroli lub audytów, a także w celach archiwalnych zgodnie z Jednolitym Rzeczowym Wykazem Akt stosowanym w urzędzie obsługującym Ministra Funduszy i Polityki Regionalnej.
6. Odbiorcami Pani/Pana danych osobowych (podmiotami mogącymi mieć dostęp do Pani/Pana danych osobowych) mogą być:
- podmioty świadczące na rzecz Ministra usługi związane z obsługą i rozwojem systemów teleinformatycznych oraz zapewnieniem łączności, w szczególności dostawcy rozwiązań IT 
i operatorzy telekomunikacyjni,
- organy administracji publicznej (na podstawie przepisów prawa),
- podmioty, którym Minister powierzył wykonywanie zadań w ramach obsługi funduszy europejskich, w tym w szczególności podmioty pełniące funkcje instytucji pośredniczących, a także podmioty prowadzące audyty lub kontrole.
Dane osobowe nie będą przekazywane do państw trzecich i organizacji międzynarodowych.
Pani/Pana dane osobowe w postaci:
- imię i nazwisko,
- adres poczty elektronicznej, 
- dziedziny, w których ekspert ma wiedzę, umiejętności, doświadczenie lub uprawnienia. 
będą publikowane na  portalu, o którym mowa w art. 46 lit. b rozporządzenia ogólnego</t>
    </r>
    <r>
      <rPr>
        <vertAlign val="superscript"/>
        <sz val="11"/>
        <color theme="1"/>
        <rFont val="Calibri"/>
        <family val="2"/>
        <charset val="238"/>
        <scheme val="minor"/>
      </rPr>
      <t>11</t>
    </r>
    <r>
      <rPr>
        <sz val="11"/>
        <color theme="1"/>
        <rFont val="Calibri"/>
        <family val="2"/>
        <charset val="238"/>
        <scheme val="minor"/>
      </rPr>
      <t xml:space="preserve"> oraz na stronie internetowej IZ lub Programu w Wykazie Ekspertów IZ FENG.
7. Przysługują Pani/Panu następujące prawa: 
- prawo dostępu do danych osobowych;
- prawo do sprostowania danych osobowych;
- prawo żądania ograniczenia przetwarzania - jeżeli spełnione są przesłanki określone w art. 18 RODO;
- prawo żądania usunięcia danych osobowych - jeżeli spełnione są przesłanki określone w art.  17 RODO, 
- prawo wniesienia skargi do Prezesa Urzędu Ochrony Danych Osobowych,
Zachęcamy do zapoznania się z przepisami od art. 15 do art. 22 RODO, które opisują możliwości realizacji poszczególnych praw przez Administratora
8. Podanie przez Panią/Pana danych osobowych jest konieczne do przeprowadzenia procesu naboru,  prowadzenia Wykazu Ekspertów oraz realizacji wszelkich czynności związanych z ustanowieniem, wykonywaniem i zakończeniem pełnienia funkcji eksperta w Programie. Jeżeli nie podacie Państwo swoich danych osobowych Administrator nie będzie mógł przyjąć i ocenić wniosku o wpis do Wykazu Ekspertów IZ FENG.
9. Pani/Pana dane osobowe nie będą podlegały zautomatyzowanemu podejmowaniu decyzji, w tym profilowaniu.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</si>
</sst>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3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2"/>
      <color theme="1"/>
      <name val="Calibri"/>
      <family val="2"/>
      <charset val="238"/>
      <scheme val="minor"/>
    </font>
    <font>
      <u/>
      <sz val="11"/>
      <color theme="10"/>
      <name val="Calibri"/>
      <family val="2"/>
      <charset val="238"/>
      <scheme val="minor"/>
    </font>
    <font>
      <u/>
      <sz val="9"/>
      <color theme="10"/>
      <name val="Calibri"/>
      <family val="2"/>
      <charset val="238"/>
      <scheme val="minor"/>
    </font>
    <font>
      <b/>
      <sz val="14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b/>
      <sz val="12"/>
      <color theme="1"/>
      <name val="Calibri"/>
      <family val="2"/>
      <charset val="238"/>
      <scheme val="minor"/>
    </font>
    <font>
      <b/>
      <sz val="12"/>
      <color rgb="FF000000"/>
      <name val="Arial"/>
      <family val="2"/>
      <charset val="238"/>
    </font>
    <font>
      <sz val="12"/>
      <color theme="1"/>
      <name val="Arial"/>
      <family val="1"/>
      <charset val="238"/>
    </font>
    <font>
      <sz val="8"/>
      <name val="Arial CE"/>
      <charset val="238"/>
    </font>
    <font>
      <sz val="10"/>
      <name val="Fira Sans"/>
      <family val="2"/>
      <charset val="238"/>
    </font>
    <font>
      <sz val="12"/>
      <color theme="1"/>
      <name val="Arial"/>
      <family val="2"/>
      <charset val="238"/>
    </font>
    <font>
      <sz val="10"/>
      <color theme="1"/>
      <name val="Fira Sans"/>
      <family val="2"/>
      <charset val="238"/>
    </font>
    <font>
      <sz val="11"/>
      <color theme="1"/>
      <name val="Czcionka tekstu podstawowego"/>
      <family val="2"/>
      <charset val="238"/>
    </font>
    <font>
      <b/>
      <sz val="9"/>
      <color indexed="81"/>
      <name val="Tahoma"/>
      <family val="2"/>
      <charset val="238"/>
    </font>
    <font>
      <sz val="9"/>
      <color indexed="81"/>
      <name val="Tahoma"/>
      <family val="2"/>
      <charset val="238"/>
    </font>
    <font>
      <sz val="11"/>
      <color rgb="FF000000"/>
      <name val="Calibri"/>
      <family val="2"/>
      <charset val="238"/>
      <scheme val="minor"/>
    </font>
    <font>
      <vertAlign val="superscript"/>
      <sz val="11"/>
      <color theme="1"/>
      <name val="Calibri"/>
      <family val="2"/>
      <charset val="238"/>
      <scheme val="minor"/>
    </font>
    <font>
      <b/>
      <vertAlign val="superscript"/>
      <sz val="11"/>
      <color theme="1"/>
      <name val="Calibri"/>
      <family val="2"/>
      <charset val="238"/>
      <scheme val="minor"/>
    </font>
    <font>
      <b/>
      <sz val="11"/>
      <color rgb="FF000000"/>
      <name val="Calibri"/>
      <family val="2"/>
      <charset val="238"/>
      <scheme val="minor"/>
    </font>
    <font>
      <b/>
      <sz val="12"/>
      <color theme="1"/>
      <name val="Arial"/>
      <family val="2"/>
      <charset val="238"/>
    </font>
    <font>
      <sz val="7"/>
      <color theme="1"/>
      <name val="Times New Roman"/>
      <family val="1"/>
      <charset val="238"/>
    </font>
    <font>
      <sz val="8"/>
      <color theme="1"/>
      <name val="Arial"/>
      <family val="2"/>
      <charset val="238"/>
    </font>
    <font>
      <sz val="9"/>
      <color theme="1"/>
      <name val="Calibri"/>
      <family val="2"/>
      <charset val="238"/>
      <scheme val="minor"/>
    </font>
    <font>
      <vertAlign val="superscript"/>
      <sz val="9"/>
      <color theme="1"/>
      <name val="Calibri"/>
      <family val="2"/>
      <charset val="238"/>
      <scheme val="minor"/>
    </font>
    <font>
      <b/>
      <vertAlign val="superscript"/>
      <sz val="11"/>
      <color rgb="FF000000"/>
      <name val="Calibri"/>
      <family val="2"/>
      <charset val="238"/>
      <scheme val="minor"/>
    </font>
    <font>
      <vertAlign val="superscript"/>
      <sz val="9"/>
      <color rgb="FF000000"/>
      <name val="Calibri"/>
      <family val="2"/>
      <charset val="238"/>
      <scheme val="minor"/>
    </font>
    <font>
      <sz val="9"/>
      <color rgb="FF000000"/>
      <name val="Calibri"/>
      <family val="2"/>
      <charset val="238"/>
      <scheme val="minor"/>
    </font>
    <font>
      <b/>
      <sz val="9"/>
      <color theme="1"/>
      <name val="Calibri"/>
      <family val="2"/>
      <charset val="238"/>
      <scheme val="minor"/>
    </font>
    <font>
      <b/>
      <u/>
      <sz val="11"/>
      <color rgb="FF000000"/>
      <name val="Calibri"/>
      <family val="2"/>
      <charset val="238"/>
      <scheme val="minor"/>
    </font>
    <font>
      <b/>
      <u val="double"/>
      <sz val="11"/>
      <color theme="1"/>
      <name val="Calibri"/>
      <family val="2"/>
      <charset val="238"/>
      <scheme val="minor"/>
    </font>
    <font>
      <b/>
      <u val="double"/>
      <sz val="9"/>
      <color theme="1"/>
      <name val="Calibri"/>
      <family val="2"/>
      <charset val="238"/>
      <scheme val="minor"/>
    </font>
  </fonts>
  <fills count="8">
    <fill>
      <patternFill patternType="none"/>
    </fill>
    <fill>
      <patternFill patternType="gray125"/>
    </fill>
    <fill>
      <patternFill patternType="solid">
        <fgColor rgb="FFBFBFBF"/>
        <bgColor indexed="64"/>
      </patternFill>
    </fill>
    <fill>
      <patternFill patternType="solid">
        <fgColor theme="0" tint="-0.34998626667073579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2" tint="-0.249977111117893"/>
        <bgColor indexed="64"/>
      </patternFill>
    </fill>
    <fill>
      <patternFill patternType="solid">
        <fgColor theme="0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6">
    <xf numFmtId="0" fontId="0" fillId="0" borderId="0"/>
    <xf numFmtId="0" fontId="3" fillId="0" borderId="0" applyNumberFormat="0" applyFill="0" applyBorder="0" applyAlignment="0" applyProtection="0"/>
    <xf numFmtId="0" fontId="6" fillId="0" borderId="0"/>
    <xf numFmtId="0" fontId="10" fillId="0" borderId="0"/>
    <xf numFmtId="0" fontId="14" fillId="0" borderId="0"/>
    <xf numFmtId="0" fontId="10" fillId="0" borderId="0"/>
  </cellStyleXfs>
  <cellXfs count="203">
    <xf numFmtId="0" fontId="0" fillId="0" borderId="0" xfId="0"/>
    <xf numFmtId="0" fontId="2" fillId="0" borderId="0" xfId="0" applyFont="1"/>
    <xf numFmtId="0" fontId="4" fillId="0" borderId="0" xfId="1" applyFont="1" applyAlignment="1">
      <alignment vertical="top" wrapText="1"/>
    </xf>
    <xf numFmtId="0" fontId="7" fillId="0" borderId="0" xfId="0" applyFont="1" applyAlignment="1">
      <alignment horizontal="center" vertical="center"/>
    </xf>
    <xf numFmtId="0" fontId="7" fillId="0" borderId="0" xfId="0" applyFont="1"/>
    <xf numFmtId="0" fontId="7" fillId="0" borderId="0" xfId="0" applyFont="1" applyAlignment="1">
      <alignment horizontal="center" vertical="center" wrapText="1"/>
    </xf>
    <xf numFmtId="0" fontId="7" fillId="0" borderId="0" xfId="0" applyFont="1" applyAlignment="1">
      <alignment vertical="top"/>
    </xf>
    <xf numFmtId="0" fontId="8" fillId="5" borderId="1" xfId="0" applyFont="1" applyFill="1" applyBorder="1" applyAlignment="1">
      <alignment horizontal="center" vertical="center" wrapText="1"/>
    </xf>
    <xf numFmtId="0" fontId="1" fillId="6" borderId="1" xfId="2" applyFont="1" applyFill="1" applyBorder="1" applyAlignment="1">
      <alignment horizontal="center" vertical="center" wrapText="1"/>
    </xf>
    <xf numFmtId="0" fontId="1" fillId="6" borderId="1" xfId="2" applyFont="1" applyFill="1" applyBorder="1" applyAlignment="1">
      <alignment horizontal="left" vertical="top" wrapText="1"/>
    </xf>
    <xf numFmtId="0" fontId="9" fillId="0" borderId="1" xfId="0" applyFont="1" applyBorder="1" applyAlignment="1">
      <alignment vertical="top" wrapText="1"/>
    </xf>
    <xf numFmtId="0" fontId="0" fillId="0" borderId="1" xfId="0" applyBorder="1" applyAlignment="1">
      <alignment vertical="top" wrapText="1"/>
    </xf>
    <xf numFmtId="0" fontId="6" fillId="0" borderId="1" xfId="2" applyBorder="1" applyAlignment="1">
      <alignment vertical="top" wrapText="1"/>
    </xf>
    <xf numFmtId="0" fontId="6" fillId="0" borderId="1" xfId="2" applyBorder="1" applyAlignment="1">
      <alignment horizontal="left" vertical="top" wrapText="1"/>
    </xf>
    <xf numFmtId="0" fontId="11" fillId="0" borderId="1" xfId="3" applyFont="1" applyBorder="1" applyAlignment="1">
      <alignment horizontal="left" vertical="top"/>
    </xf>
    <xf numFmtId="0" fontId="12" fillId="0" borderId="1" xfId="0" applyFont="1" applyBorder="1" applyAlignment="1">
      <alignment vertical="top" wrapText="1"/>
    </xf>
    <xf numFmtId="0" fontId="13" fillId="0" borderId="1" xfId="3" applyFont="1" applyBorder="1" applyAlignment="1">
      <alignment horizontal="left" vertical="top"/>
    </xf>
    <xf numFmtId="0" fontId="13" fillId="0" borderId="3" xfId="3" applyFont="1" applyBorder="1" applyAlignment="1">
      <alignment horizontal="left" vertical="top" wrapText="1"/>
    </xf>
    <xf numFmtId="0" fontId="13" fillId="0" borderId="1" xfId="4" applyFont="1" applyBorder="1" applyAlignment="1">
      <alignment vertical="top"/>
    </xf>
    <xf numFmtId="0" fontId="0" fillId="0" borderId="0" xfId="0" applyAlignment="1">
      <alignment horizontal="left" vertical="top"/>
    </xf>
    <xf numFmtId="0" fontId="0" fillId="0" borderId="1" xfId="0" applyBorder="1" applyAlignment="1">
      <alignment horizontal="left" vertical="top"/>
    </xf>
    <xf numFmtId="0" fontId="13" fillId="0" borderId="1" xfId="5" applyFont="1" applyBorder="1" applyAlignment="1">
      <alignment vertical="top"/>
    </xf>
    <xf numFmtId="0" fontId="0" fillId="0" borderId="0" xfId="0" applyAlignment="1">
      <alignment vertical="top" wrapText="1"/>
    </xf>
    <xf numFmtId="0" fontId="0" fillId="0" borderId="0" xfId="0" applyAlignment="1">
      <alignment horizontal="left" vertical="top" wrapText="1"/>
    </xf>
    <xf numFmtId="0" fontId="11" fillId="0" borderId="1" xfId="4" applyFont="1" applyBorder="1" applyAlignment="1">
      <alignment vertical="top"/>
    </xf>
    <xf numFmtId="0" fontId="0" fillId="0" borderId="0" xfId="0" applyAlignment="1">
      <alignment vertical="top"/>
    </xf>
    <xf numFmtId="0" fontId="0" fillId="0" borderId="0" xfId="0" applyAlignment="1">
      <alignment wrapText="1"/>
    </xf>
    <xf numFmtId="0" fontId="17" fillId="2" borderId="1" xfId="0" applyFont="1" applyFill="1" applyBorder="1" applyAlignment="1">
      <alignment vertical="center" wrapText="1"/>
    </xf>
    <xf numFmtId="0" fontId="7" fillId="0" borderId="0" xfId="0" applyFont="1" applyBorder="1" applyAlignment="1">
      <alignment horizontal="center"/>
    </xf>
    <xf numFmtId="0" fontId="6" fillId="0" borderId="1" xfId="2" applyBorder="1" applyAlignment="1">
      <alignment horizontal="right" vertical="top" wrapText="1"/>
    </xf>
    <xf numFmtId="0" fontId="17" fillId="7" borderId="0" xfId="0" applyFont="1" applyFill="1" applyBorder="1" applyAlignment="1">
      <alignment horizontal="left" vertical="center" wrapText="1"/>
    </xf>
    <xf numFmtId="0" fontId="0" fillId="7" borderId="0" xfId="0" applyFont="1" applyFill="1" applyBorder="1" applyAlignment="1">
      <alignment horizontal="center" vertical="center" wrapText="1"/>
    </xf>
    <xf numFmtId="0" fontId="0" fillId="7" borderId="0" xfId="0" applyFill="1"/>
    <xf numFmtId="0" fontId="21" fillId="0" borderId="1" xfId="0" applyFont="1" applyBorder="1" applyAlignment="1">
      <alignment vertical="top" wrapText="1"/>
    </xf>
    <xf numFmtId="0" fontId="12" fillId="0" borderId="0" xfId="0" applyFont="1" applyBorder="1" applyAlignment="1">
      <alignment vertical="top" wrapText="1"/>
    </xf>
    <xf numFmtId="0" fontId="1" fillId="6" borderId="0" xfId="2" applyFont="1" applyFill="1" applyBorder="1" applyAlignment="1">
      <alignment horizontal="center" vertical="center" wrapText="1"/>
    </xf>
    <xf numFmtId="0" fontId="9" fillId="0" borderId="0" xfId="0" applyFont="1" applyBorder="1" applyAlignment="1">
      <alignment vertical="top" wrapText="1"/>
    </xf>
    <xf numFmtId="0" fontId="7" fillId="6" borderId="1" xfId="2" applyFont="1" applyFill="1" applyBorder="1" applyAlignment="1">
      <alignment horizontal="center" vertical="center" wrapText="1"/>
    </xf>
    <xf numFmtId="0" fontId="0" fillId="0" borderId="0" xfId="0" applyAlignment="1">
      <alignment horizontal="left"/>
    </xf>
    <xf numFmtId="0" fontId="0" fillId="0" borderId="1" xfId="0" applyFont="1" applyBorder="1" applyAlignment="1" applyProtection="1">
      <alignment horizontal="center" vertical="center" wrapText="1"/>
      <protection locked="0"/>
    </xf>
    <xf numFmtId="0" fontId="0" fillId="0" borderId="1" xfId="0" applyFont="1" applyBorder="1" applyAlignment="1" applyProtection="1">
      <alignment horizontal="center" vertical="center" wrapText="1"/>
      <protection locked="0"/>
    </xf>
    <xf numFmtId="0" fontId="0" fillId="0" borderId="1" xfId="0" applyFont="1" applyBorder="1" applyProtection="1">
      <protection locked="0"/>
    </xf>
    <xf numFmtId="0" fontId="0" fillId="5" borderId="1" xfId="0" applyFont="1" applyFill="1" applyBorder="1"/>
    <xf numFmtId="0" fontId="0" fillId="0" borderId="1" xfId="0" applyFont="1" applyBorder="1"/>
    <xf numFmtId="0" fontId="0" fillId="2" borderId="1" xfId="0" applyFont="1" applyFill="1" applyBorder="1" applyAlignment="1">
      <alignment vertical="center" wrapText="1"/>
    </xf>
    <xf numFmtId="0" fontId="0" fillId="0" borderId="1" xfId="0" applyFont="1" applyBorder="1" applyAlignment="1">
      <alignment vertical="center" wrapText="1"/>
    </xf>
    <xf numFmtId="0" fontId="0" fillId="0" borderId="1" xfId="0" applyFont="1" applyBorder="1" applyAlignment="1" applyProtection="1">
      <alignment horizontal="right" vertical="center"/>
      <protection locked="0"/>
    </xf>
    <xf numFmtId="0" fontId="0" fillId="4" borderId="3" xfId="0" applyFont="1" applyFill="1" applyBorder="1" applyAlignment="1">
      <alignment wrapText="1"/>
    </xf>
    <xf numFmtId="0" fontId="0" fillId="4" borderId="1" xfId="0" applyFont="1" applyFill="1" applyBorder="1" applyAlignment="1">
      <alignment wrapText="1"/>
    </xf>
    <xf numFmtId="0" fontId="0" fillId="4" borderId="5" xfId="0" applyFont="1" applyFill="1" applyBorder="1" applyAlignment="1">
      <alignment wrapText="1"/>
    </xf>
    <xf numFmtId="0" fontId="0" fillId="0" borderId="0" xfId="0" applyAlignment="1">
      <alignment horizontal="left" vertical="top" wrapText="1"/>
    </xf>
    <xf numFmtId="0" fontId="0" fillId="0" borderId="0" xfId="0" applyAlignment="1">
      <alignment horizontal="center" wrapText="1"/>
    </xf>
    <xf numFmtId="0" fontId="5" fillId="7" borderId="0" xfId="0" applyFont="1" applyFill="1"/>
    <xf numFmtId="0" fontId="0" fillId="0" borderId="2" xfId="0" applyFont="1" applyBorder="1" applyAlignment="1">
      <alignment horizontal="center"/>
    </xf>
    <xf numFmtId="0" fontId="0" fillId="0" borderId="1" xfId="0" applyFont="1" applyBorder="1" applyAlignment="1" applyProtection="1">
      <alignment horizontal="left" vertical="top"/>
      <protection locked="0"/>
    </xf>
    <xf numFmtId="0" fontId="0" fillId="0" borderId="0" xfId="0" applyFont="1" applyProtection="1">
      <protection locked="0"/>
    </xf>
    <xf numFmtId="0" fontId="0" fillId="0" borderId="0" xfId="0" applyProtection="1">
      <protection locked="0"/>
    </xf>
    <xf numFmtId="0" fontId="0" fillId="0" borderId="1" xfId="0" applyFont="1" applyBorder="1" applyAlignment="1" applyProtection="1">
      <alignment horizontal="right" vertical="center" wrapText="1"/>
      <protection locked="0"/>
    </xf>
    <xf numFmtId="0" fontId="0" fillId="0" borderId="1" xfId="0" applyFont="1" applyBorder="1" applyAlignment="1" applyProtection="1">
      <alignment horizontal="center" vertical="center"/>
      <protection locked="0"/>
    </xf>
    <xf numFmtId="0" fontId="0" fillId="0" borderId="1" xfId="0" applyFont="1" applyBorder="1" applyAlignment="1" applyProtection="1">
      <alignment horizontal="right" vertical="top" wrapText="1"/>
      <protection locked="0"/>
    </xf>
    <xf numFmtId="0" fontId="17" fillId="2" borderId="1" xfId="0" applyFont="1" applyFill="1" applyBorder="1" applyAlignment="1" applyProtection="1">
      <alignment vertical="center" wrapText="1"/>
      <protection locked="0"/>
    </xf>
    <xf numFmtId="0" fontId="17" fillId="2" borderId="15" xfId="0" applyFont="1" applyFill="1" applyBorder="1" applyAlignment="1">
      <alignment vertical="center" wrapText="1"/>
    </xf>
    <xf numFmtId="0" fontId="0" fillId="0" borderId="20" xfId="0" applyFont="1" applyBorder="1" applyAlignment="1" applyProtection="1">
      <alignment horizontal="right" vertical="top" wrapText="1"/>
      <protection locked="0"/>
    </xf>
    <xf numFmtId="0" fontId="0" fillId="0" borderId="16" xfId="0" applyFont="1" applyBorder="1" applyAlignment="1" applyProtection="1">
      <alignment horizontal="right" vertical="top" wrapText="1"/>
      <protection locked="0"/>
    </xf>
    <xf numFmtId="0" fontId="0" fillId="0" borderId="19" xfId="0" applyFont="1" applyBorder="1" applyAlignment="1" applyProtection="1">
      <alignment horizontal="right" vertical="top" wrapText="1"/>
      <protection locked="0"/>
    </xf>
    <xf numFmtId="0" fontId="0" fillId="2" borderId="11" xfId="0" applyFont="1" applyFill="1" applyBorder="1" applyAlignment="1">
      <alignment vertical="center" wrapText="1"/>
    </xf>
    <xf numFmtId="0" fontId="0" fillId="0" borderId="20" xfId="0" applyFont="1" applyBorder="1" applyAlignment="1" applyProtection="1">
      <alignment horizontal="right" vertical="center" wrapText="1"/>
      <protection locked="0"/>
    </xf>
    <xf numFmtId="0" fontId="0" fillId="0" borderId="16" xfId="0" applyFont="1" applyBorder="1" applyAlignment="1" applyProtection="1">
      <alignment horizontal="right" vertical="center" wrapText="1"/>
      <protection locked="0"/>
    </xf>
    <xf numFmtId="0" fontId="17" fillId="2" borderId="21" xfId="0" applyFont="1" applyFill="1" applyBorder="1" applyAlignment="1">
      <alignment vertical="center" wrapText="1"/>
    </xf>
    <xf numFmtId="0" fontId="0" fillId="0" borderId="19" xfId="0" applyFont="1" applyBorder="1" applyAlignment="1" applyProtection="1">
      <alignment horizontal="right" vertical="center" wrapText="1"/>
      <protection locked="0"/>
    </xf>
    <xf numFmtId="0" fontId="17" fillId="2" borderId="15" xfId="0" applyFont="1" applyFill="1" applyBorder="1" applyAlignment="1" applyProtection="1">
      <alignment vertical="center" wrapText="1"/>
      <protection locked="0"/>
    </xf>
    <xf numFmtId="0" fontId="0" fillId="0" borderId="16" xfId="0" applyFont="1" applyBorder="1" applyAlignment="1" applyProtection="1">
      <alignment horizontal="center" vertical="center" wrapText="1"/>
      <protection locked="0"/>
    </xf>
    <xf numFmtId="0" fontId="17" fillId="7" borderId="0" xfId="0" applyFont="1" applyFill="1" applyBorder="1" applyAlignment="1" applyProtection="1">
      <alignment horizontal="left" vertical="center" wrapText="1"/>
      <protection locked="0"/>
    </xf>
    <xf numFmtId="0" fontId="0" fillId="7" borderId="0" xfId="0" applyFont="1" applyFill="1" applyBorder="1" applyAlignment="1" applyProtection="1">
      <alignment horizontal="center" vertical="center" wrapText="1"/>
      <protection locked="0"/>
    </xf>
    <xf numFmtId="0" fontId="0" fillId="7" borderId="0" xfId="0" applyFill="1" applyProtection="1">
      <protection locked="0"/>
    </xf>
    <xf numFmtId="49" fontId="0" fillId="0" borderId="1" xfId="0" applyNumberFormat="1" applyFont="1" applyBorder="1" applyAlignment="1" applyProtection="1">
      <alignment horizontal="right" vertical="center"/>
      <protection locked="0"/>
    </xf>
    <xf numFmtId="0" fontId="0" fillId="4" borderId="1" xfId="0" applyFont="1" applyFill="1" applyBorder="1" applyAlignment="1">
      <alignment horizontal="left" vertical="center" wrapText="1"/>
    </xf>
    <xf numFmtId="0" fontId="5" fillId="0" borderId="0" xfId="0" applyFont="1" applyAlignment="1">
      <alignment horizontal="center" vertical="center" wrapText="1"/>
    </xf>
    <xf numFmtId="0" fontId="24" fillId="0" borderId="0" xfId="0" applyFont="1" applyFill="1" applyAlignment="1">
      <alignment horizontal="left" vertical="top" wrapText="1"/>
    </xf>
    <xf numFmtId="0" fontId="5" fillId="3" borderId="1" xfId="0" applyFont="1" applyFill="1" applyBorder="1" applyAlignment="1">
      <alignment horizontal="left" vertical="top"/>
    </xf>
    <xf numFmtId="0" fontId="0" fillId="4" borderId="1" xfId="0" applyFont="1" applyFill="1" applyBorder="1" applyAlignment="1">
      <alignment wrapText="1"/>
    </xf>
    <xf numFmtId="0" fontId="5" fillId="3" borderId="1" xfId="0" applyFont="1" applyFill="1" applyBorder="1" applyAlignment="1">
      <alignment horizontal="left" vertical="top" wrapText="1"/>
    </xf>
    <xf numFmtId="0" fontId="24" fillId="0" borderId="0" xfId="0" applyFont="1" applyFill="1"/>
    <xf numFmtId="0" fontId="1" fillId="3" borderId="1" xfId="0" applyFont="1" applyFill="1" applyBorder="1" applyAlignment="1">
      <alignment horizontal="left" vertical="top"/>
    </xf>
    <xf numFmtId="0" fontId="24" fillId="0" borderId="7" xfId="0" applyFont="1" applyBorder="1" applyAlignment="1">
      <alignment horizontal="right" vertical="top"/>
    </xf>
    <xf numFmtId="0" fontId="5" fillId="3" borderId="1" xfId="0" applyFont="1" applyFill="1" applyBorder="1" applyAlignment="1">
      <alignment horizontal="left" vertical="center"/>
    </xf>
    <xf numFmtId="0" fontId="0" fillId="2" borderId="15" xfId="0" applyFont="1" applyFill="1" applyBorder="1" applyAlignment="1">
      <alignment horizontal="left" vertical="center" wrapText="1"/>
    </xf>
    <xf numFmtId="0" fontId="0" fillId="2" borderId="1" xfId="0" applyFont="1" applyFill="1" applyBorder="1" applyAlignment="1">
      <alignment horizontal="left" vertical="center" wrapText="1"/>
    </xf>
    <xf numFmtId="0" fontId="0" fillId="2" borderId="21" xfId="0" applyFont="1" applyFill="1" applyBorder="1" applyAlignment="1">
      <alignment horizontal="left" vertical="center" wrapText="1"/>
    </xf>
    <xf numFmtId="0" fontId="0" fillId="2" borderId="18" xfId="0" applyFont="1" applyFill="1" applyBorder="1" applyAlignment="1">
      <alignment horizontal="left" vertical="center" wrapText="1"/>
    </xf>
    <xf numFmtId="0" fontId="0" fillId="2" borderId="11" xfId="0" applyFont="1" applyFill="1" applyBorder="1" applyAlignment="1">
      <alignment horizontal="left" vertical="center" wrapText="1"/>
    </xf>
    <xf numFmtId="0" fontId="0" fillId="2" borderId="12" xfId="0" applyFont="1" applyFill="1" applyBorder="1" applyAlignment="1">
      <alignment horizontal="left" vertical="center" wrapText="1"/>
    </xf>
    <xf numFmtId="0" fontId="0" fillId="0" borderId="7" xfId="0" applyFont="1" applyBorder="1" applyAlignment="1">
      <alignment horizontal="center"/>
    </xf>
    <xf numFmtId="0" fontId="0" fillId="0" borderId="2" xfId="0" applyFont="1" applyBorder="1" applyAlignment="1">
      <alignment horizontal="center"/>
    </xf>
    <xf numFmtId="0" fontId="1" fillId="5" borderId="5" xfId="0" applyFont="1" applyFill="1" applyBorder="1" applyAlignment="1">
      <alignment horizontal="left" vertical="center" wrapText="1"/>
    </xf>
    <xf numFmtId="0" fontId="1" fillId="5" borderId="1" xfId="0" applyFont="1" applyFill="1" applyBorder="1" applyAlignment="1">
      <alignment horizontal="left" vertical="center" wrapText="1"/>
    </xf>
    <xf numFmtId="0" fontId="0" fillId="0" borderId="0" xfId="0" applyFont="1" applyBorder="1" applyAlignment="1">
      <alignment horizontal="center"/>
    </xf>
    <xf numFmtId="0" fontId="17" fillId="5" borderId="21" xfId="0" applyFont="1" applyFill="1" applyBorder="1" applyAlignment="1" applyProtection="1">
      <alignment vertical="center" wrapText="1"/>
      <protection locked="0"/>
    </xf>
    <xf numFmtId="0" fontId="17" fillId="5" borderId="18" xfId="0" applyFont="1" applyFill="1" applyBorder="1" applyAlignment="1" applyProtection="1">
      <alignment vertical="center" wrapText="1"/>
      <protection locked="0"/>
    </xf>
    <xf numFmtId="0" fontId="0" fillId="0" borderId="18" xfId="0" applyFont="1" applyBorder="1" applyAlignment="1" applyProtection="1">
      <alignment horizontal="left" vertical="top" wrapText="1"/>
      <protection locked="0"/>
    </xf>
    <xf numFmtId="0" fontId="0" fillId="0" borderId="19" xfId="0" applyFont="1" applyBorder="1" applyAlignment="1" applyProtection="1">
      <alignment horizontal="left" vertical="top" wrapText="1"/>
      <protection locked="0"/>
    </xf>
    <xf numFmtId="0" fontId="0" fillId="0" borderId="1" xfId="0" applyFont="1" applyBorder="1" applyAlignment="1" applyProtection="1">
      <alignment horizontal="left" vertical="top" wrapText="1"/>
      <protection locked="0"/>
    </xf>
    <xf numFmtId="0" fontId="0" fillId="0" borderId="16" xfId="0" applyFont="1" applyBorder="1" applyAlignment="1" applyProtection="1">
      <alignment horizontal="left" vertical="top" wrapText="1"/>
      <protection locked="0"/>
    </xf>
    <xf numFmtId="0" fontId="0" fillId="5" borderId="15" xfId="0" applyFont="1" applyFill="1" applyBorder="1" applyAlignment="1" applyProtection="1">
      <alignment horizontal="left" vertical="top" wrapText="1"/>
      <protection locked="0"/>
    </xf>
    <xf numFmtId="0" fontId="0" fillId="5" borderId="1" xfId="0" applyFont="1" applyFill="1" applyBorder="1" applyAlignment="1" applyProtection="1">
      <alignment horizontal="left" vertical="top" wrapText="1"/>
      <protection locked="0"/>
    </xf>
    <xf numFmtId="0" fontId="28" fillId="0" borderId="0" xfId="0" applyFont="1" applyAlignment="1">
      <alignment horizontal="left" vertical="top" wrapText="1"/>
    </xf>
    <xf numFmtId="0" fontId="17" fillId="2" borderId="13" xfId="0" applyFont="1" applyFill="1" applyBorder="1" applyAlignment="1" applyProtection="1">
      <alignment horizontal="left" vertical="center" wrapText="1"/>
      <protection locked="0"/>
    </xf>
    <xf numFmtId="0" fontId="17" fillId="2" borderId="9" xfId="0" applyFont="1" applyFill="1" applyBorder="1" applyAlignment="1" applyProtection="1">
      <alignment horizontal="left" vertical="center" wrapText="1"/>
      <protection locked="0"/>
    </xf>
    <xf numFmtId="0" fontId="17" fillId="2" borderId="10" xfId="0" applyFont="1" applyFill="1" applyBorder="1" applyAlignment="1" applyProtection="1">
      <alignment horizontal="left" vertical="center" wrapText="1"/>
      <protection locked="0"/>
    </xf>
    <xf numFmtId="0" fontId="17" fillId="2" borderId="8" xfId="0" applyFont="1" applyFill="1" applyBorder="1" applyAlignment="1" applyProtection="1">
      <alignment vertical="top" wrapText="1"/>
      <protection locked="0"/>
    </xf>
    <xf numFmtId="0" fontId="17" fillId="2" borderId="14" xfId="0" applyFont="1" applyFill="1" applyBorder="1" applyAlignment="1" applyProtection="1">
      <alignment vertical="top" wrapText="1"/>
      <protection locked="0"/>
    </xf>
    <xf numFmtId="0" fontId="0" fillId="0" borderId="1" xfId="0" applyFont="1" applyBorder="1" applyAlignment="1" applyProtection="1">
      <alignment horizontal="center" vertical="center" wrapText="1"/>
      <protection locked="0"/>
    </xf>
    <xf numFmtId="0" fontId="0" fillId="0" borderId="16" xfId="0" applyFont="1" applyBorder="1" applyAlignment="1" applyProtection="1">
      <alignment horizontal="center" vertical="center" wrapText="1"/>
      <protection locked="0"/>
    </xf>
    <xf numFmtId="0" fontId="1" fillId="5" borderId="11" xfId="0" applyFont="1" applyFill="1" applyBorder="1" applyAlignment="1" applyProtection="1">
      <alignment vertical="center" wrapText="1"/>
      <protection locked="0"/>
    </xf>
    <xf numFmtId="0" fontId="1" fillId="5" borderId="12" xfId="0" applyFont="1" applyFill="1" applyBorder="1" applyAlignment="1" applyProtection="1">
      <alignment vertical="center"/>
      <protection locked="0"/>
    </xf>
    <xf numFmtId="0" fontId="1" fillId="5" borderId="20" xfId="0" applyFont="1" applyFill="1" applyBorder="1" applyAlignment="1" applyProtection="1">
      <alignment vertical="center"/>
      <protection locked="0"/>
    </xf>
    <xf numFmtId="0" fontId="17" fillId="2" borderId="15" xfId="0" applyFont="1" applyFill="1" applyBorder="1" applyAlignment="1" applyProtection="1">
      <alignment horizontal="center" vertical="center" wrapText="1"/>
      <protection locked="0"/>
    </xf>
    <xf numFmtId="0" fontId="17" fillId="2" borderId="1" xfId="0" applyFont="1" applyFill="1" applyBorder="1" applyAlignment="1" applyProtection="1">
      <alignment horizontal="center" vertical="center" wrapText="1"/>
      <protection locked="0"/>
    </xf>
    <xf numFmtId="0" fontId="17" fillId="7" borderId="1" xfId="0" applyFont="1" applyFill="1" applyBorder="1" applyAlignment="1" applyProtection="1">
      <alignment horizontal="center" vertical="center" wrapText="1"/>
      <protection locked="0"/>
    </xf>
    <xf numFmtId="0" fontId="17" fillId="7" borderId="16" xfId="0" applyFont="1" applyFill="1" applyBorder="1" applyAlignment="1" applyProtection="1">
      <alignment horizontal="center" vertical="center" wrapText="1"/>
      <protection locked="0"/>
    </xf>
    <xf numFmtId="0" fontId="17" fillId="2" borderId="13" xfId="0" applyFont="1" applyFill="1" applyBorder="1" applyAlignment="1" applyProtection="1">
      <alignment horizontal="center" vertical="center" wrapText="1"/>
      <protection locked="0"/>
    </xf>
    <xf numFmtId="0" fontId="17" fillId="2" borderId="9" xfId="0" applyFont="1" applyFill="1" applyBorder="1" applyAlignment="1" applyProtection="1">
      <alignment horizontal="center" vertical="center" wrapText="1"/>
      <protection locked="0"/>
    </xf>
    <xf numFmtId="0" fontId="17" fillId="2" borderId="10" xfId="0" applyFont="1" applyFill="1" applyBorder="1" applyAlignment="1" applyProtection="1">
      <alignment horizontal="center" vertical="center" wrapText="1"/>
      <protection locked="0"/>
    </xf>
    <xf numFmtId="0" fontId="17" fillId="2" borderId="8" xfId="0" applyFont="1" applyFill="1" applyBorder="1" applyAlignment="1" applyProtection="1">
      <alignment vertical="center" wrapText="1"/>
      <protection locked="0"/>
    </xf>
    <xf numFmtId="0" fontId="17" fillId="2" borderId="14" xfId="0" applyFont="1" applyFill="1" applyBorder="1" applyAlignment="1" applyProtection="1">
      <alignment vertical="center" wrapText="1"/>
      <protection locked="0"/>
    </xf>
    <xf numFmtId="0" fontId="17" fillId="5" borderId="13" xfId="0" applyFont="1" applyFill="1" applyBorder="1" applyAlignment="1" applyProtection="1">
      <alignment vertical="center" wrapText="1"/>
      <protection locked="0"/>
    </xf>
    <xf numFmtId="0" fontId="17" fillId="5" borderId="10" xfId="0" applyFont="1" applyFill="1" applyBorder="1" applyAlignment="1" applyProtection="1">
      <alignment vertical="center" wrapText="1"/>
      <protection locked="0"/>
    </xf>
    <xf numFmtId="0" fontId="17" fillId="5" borderId="15" xfId="0" applyFont="1" applyFill="1" applyBorder="1" applyAlignment="1" applyProtection="1">
      <alignment vertical="center" wrapText="1"/>
      <protection locked="0"/>
    </xf>
    <xf numFmtId="0" fontId="17" fillId="5" borderId="1" xfId="0" applyFont="1" applyFill="1" applyBorder="1" applyAlignment="1" applyProtection="1">
      <alignment vertical="center" wrapText="1"/>
      <protection locked="0"/>
    </xf>
    <xf numFmtId="0" fontId="0" fillId="0" borderId="1" xfId="0" applyFont="1" applyBorder="1" applyAlignment="1" applyProtection="1">
      <alignment horizontal="left" vertical="top"/>
      <protection locked="0"/>
    </xf>
    <xf numFmtId="0" fontId="0" fillId="0" borderId="16" xfId="0" applyFont="1" applyBorder="1" applyAlignment="1" applyProtection="1">
      <alignment horizontal="left" vertical="top"/>
      <protection locked="0"/>
    </xf>
    <xf numFmtId="0" fontId="0" fillId="0" borderId="8" xfId="0" applyFont="1" applyBorder="1" applyAlignment="1" applyProtection="1">
      <alignment horizontal="center" vertical="center" wrapText="1"/>
      <protection locked="0"/>
    </xf>
    <xf numFmtId="0" fontId="0" fillId="0" borderId="9" xfId="0" applyFont="1" applyBorder="1" applyAlignment="1" applyProtection="1">
      <alignment horizontal="center" vertical="center" wrapText="1"/>
      <protection locked="0"/>
    </xf>
    <xf numFmtId="0" fontId="0" fillId="0" borderId="14" xfId="0" applyFont="1" applyBorder="1" applyAlignment="1" applyProtection="1">
      <alignment horizontal="center" vertical="center" wrapText="1"/>
      <protection locked="0"/>
    </xf>
    <xf numFmtId="0" fontId="0" fillId="5" borderId="13" xfId="0" applyFont="1" applyFill="1" applyBorder="1" applyAlignment="1" applyProtection="1">
      <alignment horizontal="left" vertical="top" wrapText="1"/>
      <protection locked="0"/>
    </xf>
    <xf numFmtId="0" fontId="0" fillId="5" borderId="9" xfId="0" applyFont="1" applyFill="1" applyBorder="1" applyAlignment="1" applyProtection="1">
      <alignment horizontal="left" vertical="top" wrapText="1"/>
      <protection locked="0"/>
    </xf>
    <xf numFmtId="0" fontId="0" fillId="5" borderId="14" xfId="0" applyFont="1" applyFill="1" applyBorder="1" applyAlignment="1" applyProtection="1">
      <alignment horizontal="left" vertical="top" wrapText="1"/>
      <protection locked="0"/>
    </xf>
    <xf numFmtId="0" fontId="0" fillId="5" borderId="15" xfId="0" applyFont="1" applyFill="1" applyBorder="1" applyAlignment="1" applyProtection="1">
      <alignment wrapText="1"/>
      <protection locked="0"/>
    </xf>
    <xf numFmtId="0" fontId="0" fillId="5" borderId="1" xfId="0" applyFont="1" applyFill="1" applyBorder="1" applyAlignment="1" applyProtection="1">
      <alignment wrapText="1"/>
      <protection locked="0"/>
    </xf>
    <xf numFmtId="0" fontId="0" fillId="5" borderId="16" xfId="0" applyFont="1" applyFill="1" applyBorder="1" applyAlignment="1" applyProtection="1">
      <alignment wrapText="1"/>
      <protection locked="0"/>
    </xf>
    <xf numFmtId="0" fontId="27" fillId="0" borderId="0" xfId="0" applyFont="1" applyAlignment="1">
      <alignment horizontal="left" vertical="top" wrapText="1"/>
    </xf>
    <xf numFmtId="0" fontId="0" fillId="5" borderId="16" xfId="0" applyFont="1" applyFill="1" applyBorder="1" applyAlignment="1" applyProtection="1">
      <alignment horizontal="left" vertical="top" wrapText="1"/>
      <protection locked="0"/>
    </xf>
    <xf numFmtId="0" fontId="5" fillId="3" borderId="1" xfId="0" applyFont="1" applyFill="1" applyBorder="1" applyAlignment="1">
      <alignment horizontal="left" vertical="center" wrapText="1"/>
    </xf>
    <xf numFmtId="0" fontId="1" fillId="5" borderId="15" xfId="0" applyFont="1" applyFill="1" applyBorder="1" applyProtection="1">
      <protection locked="0"/>
    </xf>
    <xf numFmtId="0" fontId="1" fillId="5" borderId="1" xfId="0" applyFont="1" applyFill="1" applyBorder="1" applyProtection="1">
      <protection locked="0"/>
    </xf>
    <xf numFmtId="0" fontId="1" fillId="5" borderId="16" xfId="0" applyFont="1" applyFill="1" applyBorder="1" applyProtection="1">
      <protection locked="0"/>
    </xf>
    <xf numFmtId="0" fontId="20" fillId="2" borderId="8" xfId="0" applyFont="1" applyFill="1" applyBorder="1" applyAlignment="1">
      <alignment horizontal="left" vertical="center" wrapText="1"/>
    </xf>
    <xf numFmtId="0" fontId="20" fillId="2" borderId="9" xfId="0" applyFont="1" applyFill="1" applyBorder="1" applyAlignment="1">
      <alignment horizontal="left" vertical="center" wrapText="1"/>
    </xf>
    <xf numFmtId="0" fontId="20" fillId="2" borderId="10" xfId="0" applyFont="1" applyFill="1" applyBorder="1" applyAlignment="1">
      <alignment horizontal="left" vertical="center" wrapText="1"/>
    </xf>
    <xf numFmtId="0" fontId="1" fillId="5" borderId="11" xfId="0" applyFont="1" applyFill="1" applyBorder="1" applyAlignment="1" applyProtection="1">
      <alignment vertical="top" wrapText="1"/>
      <protection locked="0"/>
    </xf>
    <xf numFmtId="0" fontId="1" fillId="5" borderId="12" xfId="0" applyFont="1" applyFill="1" applyBorder="1" applyAlignment="1" applyProtection="1">
      <alignment vertical="top"/>
      <protection locked="0"/>
    </xf>
    <xf numFmtId="0" fontId="1" fillId="5" borderId="20" xfId="0" applyFont="1" applyFill="1" applyBorder="1" applyAlignment="1" applyProtection="1">
      <alignment vertical="top"/>
      <protection locked="0"/>
    </xf>
    <xf numFmtId="0" fontId="0" fillId="0" borderId="2" xfId="0" applyBorder="1" applyAlignment="1">
      <alignment horizontal="center"/>
    </xf>
    <xf numFmtId="0" fontId="17" fillId="2" borderId="17" xfId="0" applyFont="1" applyFill="1" applyBorder="1" applyAlignment="1" applyProtection="1">
      <alignment horizontal="left" vertical="center" wrapText="1"/>
      <protection locked="0"/>
    </xf>
    <xf numFmtId="0" fontId="17" fillId="2" borderId="7" xfId="0" applyFont="1" applyFill="1" applyBorder="1" applyAlignment="1" applyProtection="1">
      <alignment horizontal="left" vertical="center" wrapText="1"/>
      <protection locked="0"/>
    </xf>
    <xf numFmtId="0" fontId="17" fillId="2" borderId="4" xfId="0" applyFont="1" applyFill="1" applyBorder="1" applyAlignment="1" applyProtection="1">
      <alignment horizontal="left" vertical="center" wrapText="1"/>
      <protection locked="0"/>
    </xf>
    <xf numFmtId="0" fontId="0" fillId="5" borderId="1" xfId="0" applyFont="1" applyFill="1" applyBorder="1" applyAlignment="1">
      <alignment horizontal="left" vertical="top" wrapText="1"/>
    </xf>
    <xf numFmtId="0" fontId="17" fillId="5" borderId="1" xfId="0" applyFont="1" applyFill="1" applyBorder="1" applyAlignment="1">
      <alignment vertical="center" wrapText="1"/>
    </xf>
    <xf numFmtId="0" fontId="17" fillId="5" borderId="8" xfId="0" applyFont="1" applyFill="1" applyBorder="1" applyAlignment="1">
      <alignment vertical="center" wrapText="1"/>
    </xf>
    <xf numFmtId="0" fontId="17" fillId="5" borderId="10" xfId="0" applyFont="1" applyFill="1" applyBorder="1" applyAlignment="1">
      <alignment vertical="center" wrapText="1"/>
    </xf>
    <xf numFmtId="0" fontId="17" fillId="2" borderId="6" xfId="0" applyFont="1" applyFill="1" applyBorder="1" applyAlignment="1">
      <alignment horizontal="left" vertical="center" wrapText="1"/>
    </xf>
    <xf numFmtId="0" fontId="17" fillId="2" borderId="7" xfId="0" applyFont="1" applyFill="1" applyBorder="1" applyAlignment="1">
      <alignment horizontal="left" vertical="center" wrapText="1"/>
    </xf>
    <xf numFmtId="0" fontId="17" fillId="2" borderId="4" xfId="0" applyFont="1" applyFill="1" applyBorder="1" applyAlignment="1">
      <alignment horizontal="left" vertical="center" wrapText="1"/>
    </xf>
    <xf numFmtId="0" fontId="0" fillId="0" borderId="8" xfId="0" applyFont="1" applyBorder="1" applyAlignment="1">
      <alignment horizontal="center" vertical="center" wrapText="1"/>
    </xf>
    <xf numFmtId="0" fontId="0" fillId="0" borderId="9" xfId="0" applyFont="1" applyBorder="1" applyAlignment="1">
      <alignment horizontal="center" vertical="center" wrapText="1"/>
    </xf>
    <xf numFmtId="0" fontId="0" fillId="0" borderId="10" xfId="0" applyFont="1" applyBorder="1" applyAlignment="1">
      <alignment horizontal="center" vertical="center" wrapText="1"/>
    </xf>
    <xf numFmtId="0" fontId="0" fillId="0" borderId="8" xfId="0" applyFont="1" applyBorder="1" applyAlignment="1" applyProtection="1">
      <alignment horizontal="left" vertical="top" wrapText="1"/>
      <protection locked="0"/>
    </xf>
    <xf numFmtId="0" fontId="0" fillId="0" borderId="10" xfId="0" applyFont="1" applyBorder="1" applyAlignment="1" applyProtection="1">
      <alignment horizontal="left" vertical="top" wrapText="1"/>
      <protection locked="0"/>
    </xf>
    <xf numFmtId="0" fontId="0" fillId="0" borderId="9" xfId="0" applyFont="1" applyBorder="1" applyAlignment="1" applyProtection="1">
      <alignment horizontal="left" vertical="top" wrapText="1"/>
      <protection locked="0"/>
    </xf>
    <xf numFmtId="0" fontId="0" fillId="0" borderId="9" xfId="0" applyBorder="1" applyAlignment="1">
      <alignment horizontal="center"/>
    </xf>
    <xf numFmtId="0" fontId="0" fillId="0" borderId="9" xfId="0" applyBorder="1" applyAlignment="1" applyProtection="1">
      <alignment horizontal="center"/>
      <protection locked="0"/>
    </xf>
    <xf numFmtId="0" fontId="17" fillId="5" borderId="1" xfId="0" applyFont="1" applyFill="1" applyBorder="1" applyAlignment="1">
      <alignment horizontal="left" vertical="top" wrapText="1"/>
    </xf>
    <xf numFmtId="0" fontId="0" fillId="0" borderId="1" xfId="0" applyFont="1" applyBorder="1" applyAlignment="1" applyProtection="1">
      <alignment vertical="center" wrapText="1"/>
      <protection locked="0"/>
    </xf>
    <xf numFmtId="0" fontId="1" fillId="5" borderId="1" xfId="0" applyFont="1" applyFill="1" applyBorder="1" applyAlignment="1">
      <alignment vertical="center"/>
    </xf>
    <xf numFmtId="0" fontId="17" fillId="2" borderId="8" xfId="0" applyFont="1" applyFill="1" applyBorder="1" applyAlignment="1">
      <alignment horizontal="left" vertical="center" wrapText="1"/>
    </xf>
    <xf numFmtId="0" fontId="17" fillId="2" borderId="9" xfId="0" applyFont="1" applyFill="1" applyBorder="1" applyAlignment="1">
      <alignment horizontal="left" vertical="center" wrapText="1"/>
    </xf>
    <xf numFmtId="0" fontId="17" fillId="2" borderId="10" xfId="0" applyFont="1" applyFill="1" applyBorder="1" applyAlignment="1">
      <alignment horizontal="left" vertical="center" wrapText="1"/>
    </xf>
    <xf numFmtId="0" fontId="17" fillId="2" borderId="8" xfId="0" applyFont="1" applyFill="1" applyBorder="1" applyAlignment="1">
      <alignment vertical="center" wrapText="1"/>
    </xf>
    <xf numFmtId="0" fontId="17" fillId="2" borderId="10" xfId="0" applyFont="1" applyFill="1" applyBorder="1" applyAlignment="1">
      <alignment vertical="center" wrapText="1"/>
    </xf>
    <xf numFmtId="0" fontId="17" fillId="2" borderId="8" xfId="0" applyFont="1" applyFill="1" applyBorder="1" applyAlignment="1">
      <alignment vertical="top" wrapText="1"/>
    </xf>
    <xf numFmtId="0" fontId="17" fillId="2" borderId="10" xfId="0" applyFont="1" applyFill="1" applyBorder="1" applyAlignment="1">
      <alignment vertical="top" wrapText="1"/>
    </xf>
    <xf numFmtId="0" fontId="1" fillId="5" borderId="1" xfId="0" applyFont="1" applyFill="1" applyBorder="1"/>
    <xf numFmtId="0" fontId="17" fillId="7" borderId="9" xfId="0" applyFont="1" applyFill="1" applyBorder="1" applyAlignment="1" applyProtection="1">
      <alignment horizontal="center" vertical="center" wrapText="1"/>
      <protection locked="0"/>
    </xf>
    <xf numFmtId="0" fontId="0" fillId="5" borderId="1" xfId="0" applyFont="1" applyFill="1" applyBorder="1" applyAlignment="1">
      <alignment wrapText="1"/>
    </xf>
    <xf numFmtId="0" fontId="5" fillId="3" borderId="0" xfId="0" applyFont="1" applyFill="1" applyBorder="1" applyAlignment="1">
      <alignment horizontal="left" vertical="center" wrapText="1"/>
    </xf>
    <xf numFmtId="0" fontId="17" fillId="2" borderId="8" xfId="0" applyFont="1" applyFill="1" applyBorder="1" applyAlignment="1">
      <alignment horizontal="center" vertical="center" wrapText="1"/>
    </xf>
    <xf numFmtId="0" fontId="17" fillId="2" borderId="9" xfId="0" applyFont="1" applyFill="1" applyBorder="1" applyAlignment="1">
      <alignment horizontal="center" vertical="center" wrapText="1"/>
    </xf>
    <xf numFmtId="0" fontId="17" fillId="2" borderId="10" xfId="0" applyFont="1" applyFill="1" applyBorder="1" applyAlignment="1">
      <alignment horizontal="center" vertical="center" wrapText="1"/>
    </xf>
    <xf numFmtId="0" fontId="5" fillId="5" borderId="1" xfId="0" applyFont="1" applyFill="1" applyBorder="1" applyAlignment="1">
      <alignment horizontal="left"/>
    </xf>
    <xf numFmtId="0" fontId="0" fillId="0" borderId="0" xfId="0" applyAlignment="1">
      <alignment horizontal="center"/>
    </xf>
    <xf numFmtId="0" fontId="0" fillId="0" borderId="0" xfId="0" applyAlignment="1">
      <alignment horizontal="left" vertical="top" wrapText="1"/>
    </xf>
    <xf numFmtId="0" fontId="24" fillId="0" borderId="0" xfId="0" applyFont="1" applyAlignment="1">
      <alignment horizontal="left" vertical="top" wrapText="1"/>
    </xf>
    <xf numFmtId="0" fontId="5" fillId="5" borderId="8" xfId="0" applyFont="1" applyFill="1" applyBorder="1" applyAlignment="1">
      <alignment horizontal="left"/>
    </xf>
    <xf numFmtId="0" fontId="5" fillId="5" borderId="9" xfId="0" applyFont="1" applyFill="1" applyBorder="1" applyAlignment="1">
      <alignment horizontal="left"/>
    </xf>
    <xf numFmtId="0" fontId="5" fillId="5" borderId="10" xfId="0" applyFont="1" applyFill="1" applyBorder="1" applyAlignment="1">
      <alignment horizontal="left"/>
    </xf>
    <xf numFmtId="0" fontId="0" fillId="0" borderId="0" xfId="0" applyAlignment="1" applyProtection="1">
      <alignment horizontal="center" wrapText="1"/>
      <protection locked="0"/>
    </xf>
    <xf numFmtId="0" fontId="21" fillId="0" borderId="1" xfId="0" applyFont="1" applyBorder="1" applyAlignment="1">
      <alignment vertical="top" wrapText="1"/>
    </xf>
    <xf numFmtId="0" fontId="7" fillId="0" borderId="2" xfId="0" applyFont="1" applyBorder="1" applyAlignment="1">
      <alignment horizontal="center"/>
    </xf>
    <xf numFmtId="0" fontId="7" fillId="0" borderId="2" xfId="0" applyFont="1" applyBorder="1" applyAlignment="1">
      <alignment horizontal="center" vertical="center" wrapText="1"/>
    </xf>
    <xf numFmtId="0" fontId="7" fillId="0" borderId="2" xfId="0" applyFont="1" applyBorder="1" applyAlignment="1">
      <alignment horizontal="center" wrapText="1"/>
    </xf>
    <xf numFmtId="0" fontId="6" fillId="0" borderId="1" xfId="2" applyBorder="1" applyAlignment="1">
      <alignment vertical="top" wrapText="1"/>
    </xf>
    <xf numFmtId="0" fontId="0" fillId="0" borderId="1" xfId="0" applyBorder="1" applyAlignment="1">
      <alignment horizontal="left" vertical="top" wrapText="1"/>
    </xf>
    <xf numFmtId="0" fontId="6" fillId="0" borderId="1" xfId="2" applyBorder="1" applyAlignment="1">
      <alignment horizontal="left" vertical="top" wrapText="1"/>
    </xf>
  </cellXfs>
  <cellStyles count="6">
    <cellStyle name="Hiperłącze" xfId="1" builtinId="8"/>
    <cellStyle name="Normalny" xfId="0" builtinId="0"/>
    <cellStyle name="Normalny 2" xfId="3" xr:uid="{DAA48F58-451B-41DB-AA32-C5DB157ECCAB}"/>
    <cellStyle name="Normalny 3" xfId="5" xr:uid="{2E2C61D4-0D5F-44CC-8BF5-7DDA82465385}"/>
    <cellStyle name="Normalny 4" xfId="2" xr:uid="{88C25923-079D-47DE-AA83-5F1CB0C6E13D}"/>
    <cellStyle name="Normalny 5" xfId="4" xr:uid="{78015EDF-53E3-4D22-B2A8-86C08CD15C94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externalLink" Target="externalLinks/externalLink1.xml"/><Relationship Id="rId5" Type="http://schemas.openxmlformats.org/officeDocument/2006/relationships/worksheet" Target="worksheets/sheet5.xml"/><Relationship Id="rId15" Type="http://schemas.openxmlformats.org/officeDocument/2006/relationships/calcChain" Target="calcChain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drawings/_rels/vmlDrawing1.v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vmlDrawing2.v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vmlDrawing3.v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vmlDrawing4.v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vmlDrawing5.v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vmlDrawing6.v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vmlDrawing7.v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WPW/1.%20Perspektywa%202021-2027/1.%20FENG/3.%20Eksperci%20FENG/23.%20Eksperci%20STEP%20obronno&#347;&#263;/5.%20Formularz%20zg&#322;oszeniowy/Lista%20obszar&#243;w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Arkusz1"/>
      <sheetName val="Arkusz3"/>
      <sheetName val="Arkusz2"/>
    </sheetNames>
    <sheetDataSet>
      <sheetData sheetId="0"/>
      <sheetData sheetId="1"/>
      <sheetData sheetId="2">
        <row r="12">
          <cell r="A12" t="str">
            <v>Obrona przeciwlotnicza i przeciwrakietowa</v>
          </cell>
        </row>
        <row r="13">
          <cell r="A13" t="str">
            <v>Systemy artyleryjskie oraz zdolności do precyzyjnych głębokich uderzeń</v>
          </cell>
        </row>
        <row r="14">
          <cell r="A14" t="str">
            <v>Pociski rakietowe i amunicja</v>
          </cell>
        </row>
        <row r="15">
          <cell r="A15" t="str">
            <v>Systemy dronowe i systemy zwalczania dronów</v>
          </cell>
        </row>
        <row r="16">
          <cell r="A16" t="str">
            <v>Strategiczne czynniki wspomagające</v>
          </cell>
        </row>
        <row r="17">
          <cell r="A17" t="str">
            <v>Cyberbezpieczeństwo, sztuczna inteligencja, walka radioelektroniczna</v>
          </cell>
        </row>
        <row r="18">
          <cell r="A18" t="str">
            <v>Mobilność wojskowa</v>
          </cell>
        </row>
        <row r="19">
          <cell r="A19" t="str">
            <v>Walka w terenie</v>
          </cell>
        </row>
        <row r="20">
          <cell r="A20" t="str">
            <v>Transport morski</v>
          </cell>
        </row>
        <row r="21">
          <cell r="A21" t="str">
            <v>Walka powietrzna</v>
          </cell>
        </row>
        <row r="22">
          <cell r="A22" t="str">
            <v>Medycyna (w tym środki przeciwdziałania)</v>
          </cell>
        </row>
      </sheetData>
    </sheetDataSet>
  </externalBook>
</externalLink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2.v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3.v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4.v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5.v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6.v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7.v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8.v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A6CF0D5-774A-4BCF-BB54-DCE0DB6DEA52}">
  <sheetPr codeName="Arkusz1">
    <pageSetUpPr autoPageBreaks="0" fitToPage="1"/>
  </sheetPr>
  <dimension ref="A1:D28"/>
  <sheetViews>
    <sheetView showGridLines="0" showZeros="0" tabSelected="1" zoomScaleNormal="100" workbookViewId="0">
      <selection activeCell="I13" sqref="I13"/>
    </sheetView>
  </sheetViews>
  <sheetFormatPr defaultRowHeight="15"/>
  <cols>
    <col min="1" max="1" width="12.85546875" customWidth="1"/>
    <col min="2" max="2" width="22" customWidth="1"/>
    <col min="3" max="3" width="55.5703125" customWidth="1"/>
  </cols>
  <sheetData>
    <row r="1" spans="1:3" ht="31.5" customHeight="1">
      <c r="A1" s="77" t="s">
        <v>1663</v>
      </c>
      <c r="B1" s="77"/>
      <c r="C1" s="77"/>
    </row>
    <row r="2" spans="1:3" ht="55.5" customHeight="1">
      <c r="A2" s="77"/>
      <c r="B2" s="77"/>
      <c r="C2" s="77"/>
    </row>
    <row r="4" spans="1:3" ht="18.75">
      <c r="A4" s="79" t="s">
        <v>229</v>
      </c>
      <c r="B4" s="79"/>
      <c r="C4" s="79"/>
    </row>
    <row r="5" spans="1:3" ht="22.5" customHeight="1">
      <c r="A5" s="76" t="s">
        <v>9</v>
      </c>
      <c r="B5" s="76"/>
      <c r="C5" s="46"/>
    </row>
    <row r="6" spans="1:3" ht="22.5" customHeight="1">
      <c r="A6" s="76" t="s">
        <v>10</v>
      </c>
      <c r="B6" s="76"/>
      <c r="C6" s="46"/>
    </row>
    <row r="7" spans="1:3" ht="22.5" customHeight="1">
      <c r="A7" s="76" t="s">
        <v>11</v>
      </c>
      <c r="B7" s="76"/>
      <c r="C7" s="46"/>
    </row>
    <row r="8" spans="1:3" ht="22.5" customHeight="1">
      <c r="A8" s="76" t="s">
        <v>12</v>
      </c>
      <c r="B8" s="76"/>
      <c r="C8" s="46"/>
    </row>
    <row r="9" spans="1:3" ht="22.5" customHeight="1">
      <c r="A9" s="76" t="s">
        <v>13</v>
      </c>
      <c r="B9" s="76"/>
      <c r="C9" s="46"/>
    </row>
    <row r="10" spans="1:3" ht="22.5" customHeight="1">
      <c r="A10" s="76" t="s">
        <v>14</v>
      </c>
      <c r="B10" s="76"/>
      <c r="C10" s="46"/>
    </row>
    <row r="11" spans="1:3" ht="22.5" customHeight="1">
      <c r="A11" s="76" t="s">
        <v>15</v>
      </c>
      <c r="B11" s="76"/>
      <c r="C11" s="46"/>
    </row>
    <row r="12" spans="1:3" ht="22.5" customHeight="1">
      <c r="A12" s="76" t="s">
        <v>16</v>
      </c>
      <c r="B12" s="76"/>
      <c r="C12" s="46"/>
    </row>
    <row r="13" spans="1:3" ht="22.5" customHeight="1">
      <c r="A13" s="76" t="s">
        <v>17</v>
      </c>
      <c r="B13" s="76"/>
      <c r="C13" s="46"/>
    </row>
    <row r="14" spans="1:3" ht="22.5" customHeight="1">
      <c r="A14" s="76" t="s">
        <v>18</v>
      </c>
      <c r="B14" s="47" t="s">
        <v>20</v>
      </c>
      <c r="C14" s="46"/>
    </row>
    <row r="15" spans="1:3" ht="22.5" customHeight="1">
      <c r="A15" s="76"/>
      <c r="B15" s="48" t="s">
        <v>21</v>
      </c>
      <c r="C15" s="75"/>
    </row>
    <row r="16" spans="1:3" ht="22.5" customHeight="1">
      <c r="A16" s="76"/>
      <c r="B16" s="48" t="s">
        <v>22</v>
      </c>
      <c r="C16" s="75"/>
    </row>
    <row r="17" spans="1:4" ht="22.5" customHeight="1">
      <c r="A17" s="76"/>
      <c r="B17" s="48" t="s">
        <v>23</v>
      </c>
      <c r="C17" s="75"/>
    </row>
    <row r="18" spans="1:4" ht="22.5" customHeight="1">
      <c r="A18" s="76"/>
      <c r="B18" s="49" t="s">
        <v>24</v>
      </c>
      <c r="C18" s="75"/>
    </row>
    <row r="19" spans="1:4" ht="31.5" customHeight="1">
      <c r="A19" s="80" t="s">
        <v>25</v>
      </c>
      <c r="B19" s="80"/>
      <c r="C19" s="46"/>
    </row>
    <row r="20" spans="1:4" ht="22.5" customHeight="1">
      <c r="A20" s="76" t="s">
        <v>1647</v>
      </c>
      <c r="B20" s="47" t="s">
        <v>20</v>
      </c>
      <c r="C20" s="46" t="str">
        <f>IF($C$19="Tak",C14," ")</f>
        <v xml:space="preserve"> </v>
      </c>
    </row>
    <row r="21" spans="1:4" ht="22.5" customHeight="1">
      <c r="A21" s="76"/>
      <c r="B21" s="48" t="s">
        <v>21</v>
      </c>
      <c r="C21" s="75" t="str">
        <f t="shared" ref="C21:C24" si="0">IF($C$19="Tak",C15," ")</f>
        <v xml:space="preserve"> </v>
      </c>
    </row>
    <row r="22" spans="1:4" ht="22.5" customHeight="1">
      <c r="A22" s="76"/>
      <c r="B22" s="48" t="s">
        <v>22</v>
      </c>
      <c r="C22" s="75"/>
    </row>
    <row r="23" spans="1:4" ht="22.5" customHeight="1">
      <c r="A23" s="76"/>
      <c r="B23" s="48" t="s">
        <v>23</v>
      </c>
      <c r="C23" s="75" t="str">
        <f t="shared" si="0"/>
        <v xml:space="preserve"> </v>
      </c>
    </row>
    <row r="24" spans="1:4" ht="22.5" customHeight="1">
      <c r="A24" s="76"/>
      <c r="B24" s="48" t="s">
        <v>24</v>
      </c>
      <c r="C24" s="75" t="str">
        <f t="shared" si="0"/>
        <v xml:space="preserve"> </v>
      </c>
    </row>
    <row r="25" spans="1:4" ht="46.5" customHeight="1">
      <c r="A25" s="76" t="s">
        <v>19</v>
      </c>
      <c r="B25" s="76"/>
      <c r="C25" s="46"/>
    </row>
    <row r="26" spans="1:4" ht="40.5" customHeight="1">
      <c r="A26" s="76" t="s">
        <v>1625</v>
      </c>
      <c r="B26" s="76"/>
      <c r="C26" s="46" t="str">
        <f>IF(C25="Nie","nie dotyczy"," ")</f>
        <v xml:space="preserve"> </v>
      </c>
    </row>
    <row r="27" spans="1:4" ht="22.5" customHeight="1"/>
    <row r="28" spans="1:4" ht="53.25" customHeight="1">
      <c r="A28" s="78" t="s">
        <v>1626</v>
      </c>
      <c r="B28" s="78"/>
      <c r="C28" s="78"/>
      <c r="D28" s="2"/>
    </row>
  </sheetData>
  <sheetProtection algorithmName="SHA-512" hashValue="v4hTGNO0vz56ZiJu4Cc5QFf8PGb6N/J5VP9GDykc24+0lbAu0m2wNGTMVSKbKaWBspPYWnboK88svhHoJlnr3w==" saltValue="BYHfebYjXEIhE/+tlHYsKQ==" spinCount="100000" sheet="1" objects="1" scenarios="1" insertRows="0" deleteRows="0"/>
  <mergeCells count="17">
    <mergeCell ref="A28:C28"/>
    <mergeCell ref="A4:C4"/>
    <mergeCell ref="A6:B6"/>
    <mergeCell ref="A7:B7"/>
    <mergeCell ref="A8:B8"/>
    <mergeCell ref="A9:B9"/>
    <mergeCell ref="A5:B5"/>
    <mergeCell ref="A10:B10"/>
    <mergeCell ref="A11:B11"/>
    <mergeCell ref="A14:A18"/>
    <mergeCell ref="A20:A24"/>
    <mergeCell ref="A19:B19"/>
    <mergeCell ref="A12:B12"/>
    <mergeCell ref="A13:B13"/>
    <mergeCell ref="A1:C2"/>
    <mergeCell ref="A25:B25"/>
    <mergeCell ref="A26:B26"/>
  </mergeCells>
  <dataValidations count="3">
    <dataValidation type="list" allowBlank="1" showInputMessage="1" showErrorMessage="1" prompt="Wybierz z listy" sqref="C19 C25" xr:uid="{D808BB7A-D269-419F-873A-A9CB199B7790}">
      <formula1>lista_TN</formula1>
    </dataValidation>
    <dataValidation type="list" allowBlank="1" showInputMessage="1" showErrorMessage="1" prompt="Wybierz z listy" sqref="C14 C9" xr:uid="{C83637B3-3D2A-4827-9CFA-80926E15797F}">
      <formula1>kraj</formula1>
    </dataValidation>
    <dataValidation type="list" errorStyle="information" allowBlank="1" showInputMessage="1" showErrorMessage="1" error="Zanim przejdziesz dalej zweryfikuj poprawność danych" prompt="Wybierz z listy, jeżeli dokumentu nie ma na liście wpisz jego nazwę" sqref="C10" xr:uid="{296FE25F-CEA1-4546-BD80-C1C736ACA886}">
      <formula1>dok_toz</formula1>
    </dataValidation>
  </dataValidations>
  <pageMargins left="0.70125000000000004" right="0.61635416666666665" top="1.09375" bottom="0.75" header="0.3" footer="0.3"/>
  <pageSetup paperSize="9" scale="97" fitToHeight="0" orientation="portrait" r:id="rId1"/>
  <headerFooter scaleWithDoc="0" alignWithMargins="0">
    <oddHeader>&amp;L&amp;G&amp;C&amp;G&amp;R&amp;G</oddHeader>
  </headerFooter>
  <legacyDrawingHF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4C70811-B019-4476-A8F7-DD226FEFC980}">
  <sheetPr codeName="Arkusz2">
    <pageSetUpPr autoPageBreaks="0"/>
  </sheetPr>
  <dimension ref="A1:L40"/>
  <sheetViews>
    <sheetView showGridLines="0" showZeros="0" zoomScaleNormal="100" zoomScaleSheetLayoutView="100" workbookViewId="0">
      <selection activeCell="B5" sqref="B5"/>
    </sheetView>
  </sheetViews>
  <sheetFormatPr defaultRowHeight="15.75"/>
  <cols>
    <col min="1" max="1" width="32.5703125" style="1" customWidth="1"/>
    <col min="2" max="2" width="54.7109375" style="1" customWidth="1"/>
  </cols>
  <sheetData>
    <row r="1" spans="1:2" ht="22.5" customHeight="1">
      <c r="A1" s="81" t="s">
        <v>1648</v>
      </c>
      <c r="B1" s="79"/>
    </row>
    <row r="2" spans="1:2" ht="22.5" customHeight="1" thickBot="1">
      <c r="A2" s="84" t="s">
        <v>1657</v>
      </c>
      <c r="B2" s="84"/>
    </row>
    <row r="3" spans="1:2" ht="15">
      <c r="A3" s="65" t="s">
        <v>230</v>
      </c>
      <c r="B3" s="66"/>
    </row>
    <row r="4" spans="1:2" ht="15">
      <c r="A4" s="61" t="s">
        <v>231</v>
      </c>
      <c r="B4" s="67"/>
    </row>
    <row r="5" spans="1:2" ht="15">
      <c r="A5" s="61" t="s">
        <v>232</v>
      </c>
      <c r="B5" s="67"/>
    </row>
    <row r="6" spans="1:2" ht="30">
      <c r="A6" s="61" t="s">
        <v>233</v>
      </c>
      <c r="B6" s="67"/>
    </row>
    <row r="7" spans="1:2" ht="15">
      <c r="A7" s="61" t="s">
        <v>234</v>
      </c>
      <c r="B7" s="67"/>
    </row>
    <row r="8" spans="1:2" ht="30.75" thickBot="1">
      <c r="A8" s="68" t="s">
        <v>235</v>
      </c>
      <c r="B8" s="69"/>
    </row>
    <row r="9" spans="1:2" s="56" customFormat="1" thickBot="1">
      <c r="A9" s="55"/>
      <c r="B9" s="55"/>
    </row>
    <row r="10" spans="1:2" s="56" customFormat="1" ht="15">
      <c r="A10" s="65" t="s">
        <v>230</v>
      </c>
      <c r="B10" s="66"/>
    </row>
    <row r="11" spans="1:2" s="56" customFormat="1" ht="15">
      <c r="A11" s="61" t="s">
        <v>231</v>
      </c>
      <c r="B11" s="67"/>
    </row>
    <row r="12" spans="1:2" s="56" customFormat="1" ht="15">
      <c r="A12" s="61" t="s">
        <v>232</v>
      </c>
      <c r="B12" s="67"/>
    </row>
    <row r="13" spans="1:2" s="56" customFormat="1" ht="30">
      <c r="A13" s="61" t="s">
        <v>233</v>
      </c>
      <c r="B13" s="67"/>
    </row>
    <row r="14" spans="1:2" s="56" customFormat="1" ht="15">
      <c r="A14" s="61" t="s">
        <v>234</v>
      </c>
      <c r="B14" s="67"/>
    </row>
    <row r="15" spans="1:2" s="56" customFormat="1" ht="30.75" thickBot="1">
      <c r="A15" s="68" t="s">
        <v>235</v>
      </c>
      <c r="B15" s="69"/>
    </row>
    <row r="16" spans="1:2" s="56" customFormat="1" thickBot="1">
      <c r="A16" s="55"/>
      <c r="B16" s="55"/>
    </row>
    <row r="17" spans="1:2" s="56" customFormat="1" ht="15">
      <c r="A17" s="65" t="s">
        <v>230</v>
      </c>
      <c r="B17" s="66"/>
    </row>
    <row r="18" spans="1:2" s="56" customFormat="1" ht="15">
      <c r="A18" s="61" t="s">
        <v>231</v>
      </c>
      <c r="B18" s="67"/>
    </row>
    <row r="19" spans="1:2" s="56" customFormat="1" ht="15">
      <c r="A19" s="61" t="s">
        <v>232</v>
      </c>
      <c r="B19" s="67"/>
    </row>
    <row r="20" spans="1:2" s="56" customFormat="1" ht="30">
      <c r="A20" s="61" t="s">
        <v>233</v>
      </c>
      <c r="B20" s="67"/>
    </row>
    <row r="21" spans="1:2" s="56" customFormat="1" ht="15">
      <c r="A21" s="61" t="s">
        <v>234</v>
      </c>
      <c r="B21" s="67"/>
    </row>
    <row r="22" spans="1:2" s="56" customFormat="1" ht="30.75" thickBot="1">
      <c r="A22" s="68" t="s">
        <v>235</v>
      </c>
      <c r="B22" s="69"/>
    </row>
    <row r="23" spans="1:2" s="56" customFormat="1" ht="15">
      <c r="A23" s="55"/>
      <c r="B23" s="55"/>
    </row>
    <row r="24" spans="1:2" ht="15">
      <c r="A24" s="83" t="s">
        <v>1664</v>
      </c>
      <c r="B24" s="83"/>
    </row>
    <row r="25" spans="1:2" ht="78.75" customHeight="1">
      <c r="A25" s="44" t="s">
        <v>236</v>
      </c>
      <c r="B25" s="45" t="s">
        <v>237</v>
      </c>
    </row>
    <row r="26" spans="1:2" ht="15">
      <c r="A26" s="27" t="s">
        <v>238</v>
      </c>
      <c r="B26" s="57"/>
    </row>
    <row r="27" spans="1:2" ht="15.75" customHeight="1">
      <c r="A27" s="27" t="s">
        <v>239</v>
      </c>
      <c r="B27" s="57"/>
    </row>
    <row r="28" spans="1:2" ht="15.75" customHeight="1">
      <c r="A28" s="27" t="s">
        <v>240</v>
      </c>
      <c r="B28" s="57"/>
    </row>
    <row r="29" spans="1:2" ht="15.75" customHeight="1">
      <c r="A29" s="27" t="s">
        <v>1627</v>
      </c>
      <c r="B29" s="57" t="str">
        <f>IF('1. Dane osobowe'!C9=Słowniki!D2,"nie dotyczy"," ")</f>
        <v xml:space="preserve"> </v>
      </c>
    </row>
    <row r="30" spans="1:2" ht="15">
      <c r="A30"/>
      <c r="B30"/>
    </row>
    <row r="31" spans="1:2" ht="15">
      <c r="A31" s="82" t="s">
        <v>1634</v>
      </c>
      <c r="B31" s="82"/>
    </row>
    <row r="40" spans="12:12">
      <c r="L40" s="38"/>
    </row>
  </sheetData>
  <sheetProtection algorithmName="SHA-512" hashValue="zETeyxFP0lwbyOMxY7emRvkRN5mBML/k5ki/9oMAaCyjj4HaItyfnqXv9lBUugf04xoorholDWH5+Q3taFiZZw==" saltValue="ou2NbtKm926VkbWC6ow0bQ==" spinCount="100000" sheet="1" formatRows="0" insertRows="0"/>
  <mergeCells count="4">
    <mergeCell ref="A1:B1"/>
    <mergeCell ref="A31:B31"/>
    <mergeCell ref="A24:B24"/>
    <mergeCell ref="A2:B2"/>
  </mergeCells>
  <dataValidations count="4">
    <dataValidation type="list" allowBlank="1" showInputMessage="1" showErrorMessage="1" prompt="Wybierz z listy" sqref="B26:B29" xr:uid="{BE32EF4F-C081-4415-B1EE-F2F14FEAD7C1}">
      <formula1>lista_TN</formula1>
    </dataValidation>
    <dataValidation allowBlank="1" showInputMessage="1" showErrorMessage="1" prompt="Podaj pełną nazwę uczelni" sqref="B3 B10 B17" xr:uid="{BD496509-D81F-4150-BB1A-8CC9DCB70630}"/>
    <dataValidation allowBlank="1" showInputMessage="1" showErrorMessage="1" prompt="Podaj pełną nazwę wydziału" sqref="B4 B11 B18" xr:uid="{C4E82824-AA31-4101-BFA3-DDB78AEC1957}"/>
    <dataValidation allowBlank="1" showInputMessage="1" showErrorMessage="1" prompt="Podaj pełną nazwę specjalizacji" sqref="B5 B12 B19" xr:uid="{0FD47E98-5249-48A5-BC5C-7D3D63062C80}"/>
  </dataValidations>
  <pageMargins left="0.7" right="0.7" top="1.1041666666666667" bottom="0.75" header="0.3" footer="0.3"/>
  <pageSetup paperSize="9" orientation="portrait" r:id="rId1"/>
  <headerFooter>
    <oddHeader>&amp;L&amp;G&amp;C&amp;G&amp;R&amp;G</oddHeader>
  </headerFooter>
  <legacyDrawingHF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FCF0202-379D-4F21-AF11-8DB6D5462255}">
  <sheetPr codeName="Arkusz4">
    <pageSetUpPr autoPageBreaks="0" fitToPage="1"/>
  </sheetPr>
  <dimension ref="A1:C43"/>
  <sheetViews>
    <sheetView showGridLines="0" showZeros="0" topLeftCell="A11" zoomScaleNormal="100" workbookViewId="0">
      <selection activeCell="C17" sqref="C17"/>
    </sheetView>
  </sheetViews>
  <sheetFormatPr defaultRowHeight="15"/>
  <cols>
    <col min="1" max="1" width="3.28515625" customWidth="1"/>
    <col min="2" max="2" width="37.140625" customWidth="1"/>
    <col min="3" max="3" width="46.85546875" customWidth="1"/>
  </cols>
  <sheetData>
    <row r="1" spans="1:3" ht="18.75">
      <c r="A1" s="85" t="s">
        <v>257</v>
      </c>
      <c r="B1" s="85"/>
      <c r="C1" s="85"/>
    </row>
    <row r="2" spans="1:3">
      <c r="A2" s="93"/>
      <c r="B2" s="93"/>
      <c r="C2" s="93"/>
    </row>
    <row r="3" spans="1:3" ht="29.25" customHeight="1">
      <c r="A3" s="95" t="s">
        <v>1630</v>
      </c>
      <c r="B3" s="95"/>
      <c r="C3" s="95"/>
    </row>
    <row r="4" spans="1:3" ht="15" customHeight="1">
      <c r="A4" s="87" t="s">
        <v>241</v>
      </c>
      <c r="B4" s="87"/>
      <c r="C4" s="59"/>
    </row>
    <row r="5" spans="1:3" ht="15" customHeight="1">
      <c r="A5" s="87" t="s">
        <v>242</v>
      </c>
      <c r="B5" s="87"/>
      <c r="C5" s="59"/>
    </row>
    <row r="6" spans="1:3" ht="15" customHeight="1">
      <c r="A6" s="87" t="s">
        <v>243</v>
      </c>
      <c r="B6" s="87"/>
      <c r="C6" s="59"/>
    </row>
    <row r="7" spans="1:3" ht="30.75" customHeight="1">
      <c r="A7" s="87" t="s">
        <v>244</v>
      </c>
      <c r="B7" s="87"/>
      <c r="C7" s="59"/>
    </row>
    <row r="8" spans="1:3" ht="15" customHeight="1">
      <c r="A8" s="87" t="s">
        <v>245</v>
      </c>
      <c r="B8" s="87"/>
      <c r="C8" s="59"/>
    </row>
    <row r="9" spans="1:3" ht="15" customHeight="1">
      <c r="A9" s="87" t="s">
        <v>246</v>
      </c>
      <c r="B9" s="87"/>
      <c r="C9" s="59"/>
    </row>
    <row r="10" spans="1:3">
      <c r="A10" s="92"/>
      <c r="B10" s="92"/>
      <c r="C10" s="92"/>
    </row>
    <row r="11" spans="1:3">
      <c r="A11" s="53"/>
      <c r="B11" s="53"/>
      <c r="C11" s="53"/>
    </row>
    <row r="12" spans="1:3" ht="60.75" customHeight="1" thickBot="1">
      <c r="A12" s="94" t="s">
        <v>1656</v>
      </c>
      <c r="B12" s="94"/>
      <c r="C12" s="94"/>
    </row>
    <row r="13" spans="1:3" ht="15" customHeight="1">
      <c r="A13" s="90" t="s">
        <v>241</v>
      </c>
      <c r="B13" s="91"/>
      <c r="C13" s="62"/>
    </row>
    <row r="14" spans="1:3" ht="15" customHeight="1">
      <c r="A14" s="86" t="s">
        <v>242</v>
      </c>
      <c r="B14" s="87"/>
      <c r="C14" s="63"/>
    </row>
    <row r="15" spans="1:3" ht="15" customHeight="1">
      <c r="A15" s="86" t="s">
        <v>243</v>
      </c>
      <c r="B15" s="87"/>
      <c r="C15" s="63"/>
    </row>
    <row r="16" spans="1:3" ht="30.75" customHeight="1">
      <c r="A16" s="86" t="s">
        <v>244</v>
      </c>
      <c r="B16" s="87"/>
      <c r="C16" s="63"/>
    </row>
    <row r="17" spans="1:3" ht="15" customHeight="1">
      <c r="A17" s="86" t="s">
        <v>245</v>
      </c>
      <c r="B17" s="87"/>
      <c r="C17" s="63"/>
    </row>
    <row r="18" spans="1:3" ht="15" customHeight="1" thickBot="1">
      <c r="A18" s="88" t="s">
        <v>246</v>
      </c>
      <c r="B18" s="89"/>
      <c r="C18" s="64"/>
    </row>
    <row r="19" spans="1:3" ht="15.75" thickBot="1">
      <c r="A19" s="96"/>
      <c r="B19" s="96"/>
      <c r="C19" s="96"/>
    </row>
    <row r="20" spans="1:3" ht="15" customHeight="1">
      <c r="A20" s="90" t="s">
        <v>241</v>
      </c>
      <c r="B20" s="91"/>
      <c r="C20" s="62"/>
    </row>
    <row r="21" spans="1:3" ht="15" customHeight="1">
      <c r="A21" s="86" t="s">
        <v>242</v>
      </c>
      <c r="B21" s="87"/>
      <c r="C21" s="63"/>
    </row>
    <row r="22" spans="1:3" ht="15" customHeight="1">
      <c r="A22" s="86" t="s">
        <v>243</v>
      </c>
      <c r="B22" s="87"/>
      <c r="C22" s="63"/>
    </row>
    <row r="23" spans="1:3" ht="30" customHeight="1">
      <c r="A23" s="86" t="s">
        <v>244</v>
      </c>
      <c r="B23" s="87"/>
      <c r="C23" s="63"/>
    </row>
    <row r="24" spans="1:3" ht="15" customHeight="1">
      <c r="A24" s="86" t="s">
        <v>245</v>
      </c>
      <c r="B24" s="87"/>
      <c r="C24" s="63"/>
    </row>
    <row r="25" spans="1:3" ht="15" customHeight="1" thickBot="1">
      <c r="A25" s="88" t="s">
        <v>246</v>
      </c>
      <c r="B25" s="89"/>
      <c r="C25" s="64"/>
    </row>
    <row r="26" spans="1:3" ht="15.75" thickBot="1">
      <c r="A26" s="96"/>
      <c r="B26" s="96"/>
      <c r="C26" s="96"/>
    </row>
    <row r="27" spans="1:3" ht="15" customHeight="1">
      <c r="A27" s="90" t="s">
        <v>241</v>
      </c>
      <c r="B27" s="91"/>
      <c r="C27" s="62"/>
    </row>
    <row r="28" spans="1:3" ht="15" customHeight="1">
      <c r="A28" s="86" t="s">
        <v>242</v>
      </c>
      <c r="B28" s="87"/>
      <c r="C28" s="63"/>
    </row>
    <row r="29" spans="1:3" ht="15" customHeight="1">
      <c r="A29" s="86" t="s">
        <v>243</v>
      </c>
      <c r="B29" s="87"/>
      <c r="C29" s="63"/>
    </row>
    <row r="30" spans="1:3" ht="30.75" customHeight="1">
      <c r="A30" s="86" t="s">
        <v>244</v>
      </c>
      <c r="B30" s="87"/>
      <c r="C30" s="63"/>
    </row>
    <row r="31" spans="1:3" ht="15" customHeight="1">
      <c r="A31" s="86" t="s">
        <v>245</v>
      </c>
      <c r="B31" s="87"/>
      <c r="C31" s="63"/>
    </row>
    <row r="32" spans="1:3" ht="15" customHeight="1" thickBot="1">
      <c r="A32" s="88" t="s">
        <v>246</v>
      </c>
      <c r="B32" s="89"/>
      <c r="C32" s="64"/>
    </row>
    <row r="33" spans="1:3">
      <c r="A33" s="96"/>
      <c r="B33" s="96"/>
      <c r="C33" s="96"/>
    </row>
    <row r="34" spans="1:3">
      <c r="A34" s="53"/>
      <c r="B34" s="53"/>
      <c r="C34" s="53"/>
    </row>
    <row r="35" spans="1:3" ht="55.5" customHeight="1">
      <c r="A35" s="87" t="s">
        <v>1654</v>
      </c>
      <c r="B35" s="87"/>
      <c r="C35" s="58"/>
    </row>
    <row r="36" spans="1:3" ht="36" customHeight="1">
      <c r="A36" s="87" t="s">
        <v>247</v>
      </c>
      <c r="B36" s="87"/>
      <c r="C36" s="58"/>
    </row>
    <row r="37" spans="1:3" ht="48" customHeight="1">
      <c r="A37" s="87" t="s">
        <v>248</v>
      </c>
      <c r="B37" s="87"/>
      <c r="C37" s="58"/>
    </row>
    <row r="38" spans="1:3">
      <c r="A38" s="42" t="s">
        <v>249</v>
      </c>
      <c r="B38" s="42" t="s">
        <v>250</v>
      </c>
      <c r="C38" s="42" t="s">
        <v>251</v>
      </c>
    </row>
    <row r="39" spans="1:3">
      <c r="A39" s="43" t="s">
        <v>252</v>
      </c>
      <c r="B39" s="54" t="str">
        <f>IF($C$37="Nie","nie dotyczy"," ")</f>
        <v xml:space="preserve"> </v>
      </c>
      <c r="C39" s="54" t="str">
        <f t="shared" ref="C39:C43" si="0">IF($C$37="Nie","nie dotyczy"," ")</f>
        <v xml:space="preserve"> </v>
      </c>
    </row>
    <row r="40" spans="1:3" s="56" customFormat="1">
      <c r="A40" s="41" t="s">
        <v>253</v>
      </c>
      <c r="B40" s="54" t="str">
        <f t="shared" ref="B40:B43" si="1">IF($C$37="Nie","nie dotyczy"," ")</f>
        <v xml:space="preserve"> </v>
      </c>
      <c r="C40" s="54" t="str">
        <f t="shared" si="0"/>
        <v xml:space="preserve"> </v>
      </c>
    </row>
    <row r="41" spans="1:3" s="56" customFormat="1">
      <c r="A41" s="41" t="s">
        <v>254</v>
      </c>
      <c r="B41" s="54" t="str">
        <f t="shared" si="1"/>
        <v xml:space="preserve"> </v>
      </c>
      <c r="C41" s="54" t="str">
        <f t="shared" si="0"/>
        <v xml:space="preserve"> </v>
      </c>
    </row>
    <row r="42" spans="1:3" s="56" customFormat="1">
      <c r="A42" s="41" t="s">
        <v>255</v>
      </c>
      <c r="B42" s="54" t="str">
        <f t="shared" si="1"/>
        <v xml:space="preserve"> </v>
      </c>
      <c r="C42" s="54" t="str">
        <f t="shared" si="0"/>
        <v xml:space="preserve"> </v>
      </c>
    </row>
    <row r="43" spans="1:3" s="56" customFormat="1">
      <c r="A43" s="41" t="s">
        <v>256</v>
      </c>
      <c r="B43" s="54" t="str">
        <f t="shared" si="1"/>
        <v xml:space="preserve"> </v>
      </c>
      <c r="C43" s="54" t="str">
        <f t="shared" si="0"/>
        <v xml:space="preserve"> </v>
      </c>
    </row>
  </sheetData>
  <sheetProtection algorithmName="SHA-512" hashValue="kMQ0d8yZMA4WPkM4OJyZmNPyK7x3L44TRq9BZyu2Q3rGz74OcLUWUhC1rSWrIIETIXfjpIXxVcdR/aIuVWUbfw==" saltValue="oxjMDkSbniy7DOKoy3OmSQ==" spinCount="100000" sheet="1" formatRows="0" insertRows="0" deleteRows="0"/>
  <mergeCells count="35">
    <mergeCell ref="A29:B29"/>
    <mergeCell ref="A30:B30"/>
    <mergeCell ref="A31:B31"/>
    <mergeCell ref="A32:B32"/>
    <mergeCell ref="A33:C33"/>
    <mergeCell ref="A37:B37"/>
    <mergeCell ref="A12:C12"/>
    <mergeCell ref="A3:C3"/>
    <mergeCell ref="A35:B35"/>
    <mergeCell ref="A36:B36"/>
    <mergeCell ref="A9:B9"/>
    <mergeCell ref="A19:C19"/>
    <mergeCell ref="A20:B20"/>
    <mergeCell ref="A21:B21"/>
    <mergeCell ref="A22:B22"/>
    <mergeCell ref="A23:B23"/>
    <mergeCell ref="A24:B24"/>
    <mergeCell ref="A25:B25"/>
    <mergeCell ref="A26:C26"/>
    <mergeCell ref="A27:B27"/>
    <mergeCell ref="A28:B28"/>
    <mergeCell ref="A1:C1"/>
    <mergeCell ref="A17:B17"/>
    <mergeCell ref="A18:B18"/>
    <mergeCell ref="A13:B13"/>
    <mergeCell ref="A14:B14"/>
    <mergeCell ref="A15:B15"/>
    <mergeCell ref="A16:B16"/>
    <mergeCell ref="A4:B4"/>
    <mergeCell ref="A5:B5"/>
    <mergeCell ref="A6:B6"/>
    <mergeCell ref="A7:B7"/>
    <mergeCell ref="A8:B8"/>
    <mergeCell ref="A10:C10"/>
    <mergeCell ref="A2:C2"/>
  </mergeCells>
  <dataValidations count="2">
    <dataValidation type="list" allowBlank="1" showInputMessage="1" showErrorMessage="1" prompt="Wybierz z listy" sqref="C35:C37" xr:uid="{F754A193-EF6A-45B2-8024-F006E2961C2C}">
      <formula1>lista_TN</formula1>
    </dataValidation>
    <dataValidation allowBlank="1" showInputMessage="1" showErrorMessage="1" prompt="Podaj datę dzienną od - do" sqref="C8 C17 C24 C31" xr:uid="{388E41BD-E5D5-4B2E-99CE-3CDF21C10609}"/>
  </dataValidations>
  <pageMargins left="0.7" right="0.7" top="1.03125" bottom="0.75" header="0.3" footer="0.3"/>
  <pageSetup paperSize="9" fitToHeight="0" orientation="portrait" r:id="rId1"/>
  <headerFooter>
    <oddHeader>&amp;L&amp;G&amp;C&amp;G&amp;R&amp;G</oddHeader>
  </headerFooter>
  <legacyDrawingHF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092A10E-0761-46AC-884B-707ECCFB56CF}">
  <sheetPr codeName="Arkusz5">
    <pageSetUpPr autoPageBreaks="0"/>
  </sheetPr>
  <dimension ref="A1:G109"/>
  <sheetViews>
    <sheetView showGridLines="0" showZeros="0" zoomScaleNormal="100" zoomScaleSheetLayoutView="25" workbookViewId="0">
      <selection activeCell="K43" sqref="K43"/>
    </sheetView>
  </sheetViews>
  <sheetFormatPr defaultRowHeight="15"/>
  <cols>
    <col min="1" max="1" width="3.140625" customWidth="1"/>
    <col min="2" max="2" width="16.5703125" customWidth="1"/>
    <col min="3" max="3" width="13.5703125" customWidth="1"/>
    <col min="7" max="7" width="28" customWidth="1"/>
  </cols>
  <sheetData>
    <row r="1" spans="1:7" ht="34.5" customHeight="1">
      <c r="A1" s="142" t="s">
        <v>1501</v>
      </c>
      <c r="B1" s="142"/>
      <c r="C1" s="142"/>
      <c r="D1" s="142"/>
      <c r="E1" s="142"/>
      <c r="F1" s="142"/>
      <c r="G1" s="142"/>
    </row>
    <row r="2" spans="1:7" ht="12" customHeight="1">
      <c r="A2" s="152"/>
      <c r="B2" s="152"/>
      <c r="C2" s="152"/>
      <c r="D2" s="152"/>
      <c r="E2" s="152"/>
      <c r="F2" s="152"/>
      <c r="G2" s="152"/>
    </row>
    <row r="3" spans="1:7" ht="36.75" customHeight="1">
      <c r="A3" s="146" t="s">
        <v>1661</v>
      </c>
      <c r="B3" s="147"/>
      <c r="C3" s="147"/>
      <c r="D3" s="147"/>
      <c r="E3" s="147"/>
      <c r="F3" s="148"/>
      <c r="G3" s="40"/>
    </row>
    <row r="4" spans="1:7" s="74" customFormat="1" ht="16.5" customHeight="1" thickBot="1">
      <c r="A4" s="72"/>
      <c r="B4" s="72"/>
      <c r="C4" s="72"/>
      <c r="D4" s="72"/>
      <c r="E4" s="72"/>
      <c r="F4" s="72"/>
      <c r="G4" s="73"/>
    </row>
    <row r="5" spans="1:7" s="56" customFormat="1" ht="40.5" customHeight="1">
      <c r="A5" s="149" t="s">
        <v>1667</v>
      </c>
      <c r="B5" s="150"/>
      <c r="C5" s="150"/>
      <c r="D5" s="150"/>
      <c r="E5" s="150"/>
      <c r="F5" s="150"/>
      <c r="G5" s="151"/>
    </row>
    <row r="6" spans="1:7" s="56" customFormat="1" ht="36.75" customHeight="1">
      <c r="A6" s="116" t="s">
        <v>1490</v>
      </c>
      <c r="B6" s="117"/>
      <c r="C6" s="117"/>
      <c r="D6" s="118" t="str">
        <f>IF($G$3="Nie","nie dotyczy"," ")</f>
        <v xml:space="preserve"> </v>
      </c>
      <c r="E6" s="118"/>
      <c r="F6" s="118"/>
      <c r="G6" s="119"/>
    </row>
    <row r="7" spans="1:7" s="56" customFormat="1" ht="63" customHeight="1">
      <c r="A7" s="120" t="s">
        <v>258</v>
      </c>
      <c r="B7" s="121"/>
      <c r="C7" s="121"/>
      <c r="D7" s="121"/>
      <c r="E7" s="122"/>
      <c r="F7" s="123" t="s">
        <v>1495</v>
      </c>
      <c r="G7" s="124"/>
    </row>
    <row r="8" spans="1:7" s="56" customFormat="1" ht="31.5" customHeight="1">
      <c r="A8" s="70">
        <v>1</v>
      </c>
      <c r="B8" s="101" t="str">
        <f t="shared" ref="B8:B10" si="0">IF($G$3="Nie","nie dotyczy"," ")</f>
        <v xml:space="preserve"> </v>
      </c>
      <c r="C8" s="101"/>
      <c r="D8" s="101"/>
      <c r="E8" s="101"/>
      <c r="F8" s="101" t="str">
        <f>IF($G$3="Nie","nie dotyczy"," ")</f>
        <v xml:space="preserve"> </v>
      </c>
      <c r="G8" s="102"/>
    </row>
    <row r="9" spans="1:7" s="56" customFormat="1" ht="31.5" customHeight="1">
      <c r="A9" s="70">
        <f>A8+1</f>
        <v>2</v>
      </c>
      <c r="B9" s="101" t="str">
        <f t="shared" si="0"/>
        <v xml:space="preserve"> </v>
      </c>
      <c r="C9" s="101"/>
      <c r="D9" s="101"/>
      <c r="E9" s="101"/>
      <c r="F9" s="101" t="str">
        <f t="shared" ref="F9:F14" si="1">IF($G$3="Nie","nie dotyczy"," ")</f>
        <v xml:space="preserve"> </v>
      </c>
      <c r="G9" s="102"/>
    </row>
    <row r="10" spans="1:7" s="56" customFormat="1" ht="31.5" customHeight="1">
      <c r="A10" s="70">
        <f t="shared" ref="A10:A14" si="2">A9+1</f>
        <v>3</v>
      </c>
      <c r="B10" s="101" t="str">
        <f t="shared" si="0"/>
        <v xml:space="preserve"> </v>
      </c>
      <c r="C10" s="101"/>
      <c r="D10" s="101"/>
      <c r="E10" s="101"/>
      <c r="F10" s="101" t="str">
        <f t="shared" si="1"/>
        <v xml:space="preserve"> </v>
      </c>
      <c r="G10" s="102"/>
    </row>
    <row r="11" spans="1:7" s="56" customFormat="1" ht="31.5" customHeight="1">
      <c r="A11" s="70">
        <f t="shared" si="2"/>
        <v>4</v>
      </c>
      <c r="B11" s="101" t="str">
        <f t="shared" ref="B11:B14" si="3">IF($G$3="Nie","nie dotyczy"," ")</f>
        <v xml:space="preserve"> </v>
      </c>
      <c r="C11" s="101"/>
      <c r="D11" s="101"/>
      <c r="E11" s="101"/>
      <c r="F11" s="101" t="str">
        <f t="shared" si="1"/>
        <v xml:space="preserve"> </v>
      </c>
      <c r="G11" s="102"/>
    </row>
    <row r="12" spans="1:7" s="56" customFormat="1" ht="31.5" customHeight="1">
      <c r="A12" s="70">
        <f t="shared" si="2"/>
        <v>5</v>
      </c>
      <c r="B12" s="101" t="str">
        <f t="shared" si="3"/>
        <v xml:space="preserve"> </v>
      </c>
      <c r="C12" s="101"/>
      <c r="D12" s="101"/>
      <c r="E12" s="101"/>
      <c r="F12" s="101" t="str">
        <f t="shared" si="1"/>
        <v xml:space="preserve"> </v>
      </c>
      <c r="G12" s="102"/>
    </row>
    <row r="13" spans="1:7" s="56" customFormat="1" ht="31.5" customHeight="1">
      <c r="A13" s="70">
        <f t="shared" si="2"/>
        <v>6</v>
      </c>
      <c r="B13" s="101" t="str">
        <f t="shared" si="3"/>
        <v xml:space="preserve"> </v>
      </c>
      <c r="C13" s="101"/>
      <c r="D13" s="101"/>
      <c r="E13" s="101"/>
      <c r="F13" s="101" t="str">
        <f t="shared" si="1"/>
        <v xml:space="preserve"> </v>
      </c>
      <c r="G13" s="102"/>
    </row>
    <row r="14" spans="1:7" s="56" customFormat="1" ht="31.5" customHeight="1">
      <c r="A14" s="70">
        <f t="shared" si="2"/>
        <v>7</v>
      </c>
      <c r="B14" s="101" t="str">
        <f t="shared" si="3"/>
        <v xml:space="preserve"> </v>
      </c>
      <c r="C14" s="101"/>
      <c r="D14" s="101"/>
      <c r="E14" s="101"/>
      <c r="F14" s="101" t="str">
        <f t="shared" si="1"/>
        <v xml:space="preserve"> </v>
      </c>
      <c r="G14" s="102"/>
    </row>
    <row r="15" spans="1:7" s="56" customFormat="1" ht="33.75" customHeight="1">
      <c r="A15" s="153" t="s">
        <v>1488</v>
      </c>
      <c r="B15" s="154"/>
      <c r="C15" s="155"/>
      <c r="D15" s="131" t="str">
        <f>IF($G$3="Nie","nie dotyczy"," ")</f>
        <v xml:space="preserve"> </v>
      </c>
      <c r="E15" s="132"/>
      <c r="F15" s="132"/>
      <c r="G15" s="133"/>
    </row>
    <row r="16" spans="1:7" s="56" customFormat="1" ht="33.75" customHeight="1">
      <c r="A16" s="106" t="s">
        <v>1489</v>
      </c>
      <c r="B16" s="107"/>
      <c r="C16" s="108"/>
      <c r="D16" s="131" t="str">
        <f>IF($G$3="Nie","nie dotyczy"," ")</f>
        <v xml:space="preserve"> </v>
      </c>
      <c r="E16" s="132"/>
      <c r="F16" s="132"/>
      <c r="G16" s="133"/>
    </row>
    <row r="17" spans="1:7" s="56" customFormat="1" ht="17.25">
      <c r="A17" s="143" t="s">
        <v>1659</v>
      </c>
      <c r="B17" s="144"/>
      <c r="C17" s="144"/>
      <c r="D17" s="144"/>
      <c r="E17" s="144"/>
      <c r="F17" s="144"/>
      <c r="G17" s="145"/>
    </row>
    <row r="18" spans="1:7" s="56" customFormat="1" ht="76.5" customHeight="1">
      <c r="A18" s="106" t="s">
        <v>1486</v>
      </c>
      <c r="B18" s="107"/>
      <c r="C18" s="107"/>
      <c r="D18" s="107"/>
      <c r="E18" s="108"/>
      <c r="F18" s="109" t="s">
        <v>1623</v>
      </c>
      <c r="G18" s="110"/>
    </row>
    <row r="19" spans="1:7" s="56" customFormat="1" ht="52.5" customHeight="1">
      <c r="A19" s="70">
        <v>1</v>
      </c>
      <c r="B19" s="101" t="str">
        <f t="shared" ref="B19:B27" si="4">IF($G$3="Nie","nie dotyczy"," ")</f>
        <v xml:space="preserve"> </v>
      </c>
      <c r="C19" s="101"/>
      <c r="D19" s="101"/>
      <c r="E19" s="101"/>
      <c r="F19" s="111" t="str">
        <f>IF($G$3="Nie","nie dotyczy"," ")</f>
        <v xml:space="preserve"> </v>
      </c>
      <c r="G19" s="112"/>
    </row>
    <row r="20" spans="1:7" s="56" customFormat="1" ht="36.75" customHeight="1">
      <c r="A20" s="70">
        <f>A19+1</f>
        <v>2</v>
      </c>
      <c r="B20" s="101" t="str">
        <f t="shared" si="4"/>
        <v xml:space="preserve"> </v>
      </c>
      <c r="C20" s="101"/>
      <c r="D20" s="101"/>
      <c r="E20" s="101"/>
      <c r="F20" s="111" t="str">
        <f t="shared" ref="F20:F27" si="5">IF($G$3="Nie","nie dotyczy"," ")</f>
        <v xml:space="preserve"> </v>
      </c>
      <c r="G20" s="112"/>
    </row>
    <row r="21" spans="1:7" s="56" customFormat="1" ht="36.75" customHeight="1">
      <c r="A21" s="70">
        <f t="shared" ref="A21:A24" si="6">A20+1</f>
        <v>3</v>
      </c>
      <c r="B21" s="101" t="str">
        <f t="shared" si="4"/>
        <v xml:space="preserve"> </v>
      </c>
      <c r="C21" s="101"/>
      <c r="D21" s="101"/>
      <c r="E21" s="101"/>
      <c r="F21" s="111" t="str">
        <f t="shared" si="5"/>
        <v xml:space="preserve"> </v>
      </c>
      <c r="G21" s="112"/>
    </row>
    <row r="22" spans="1:7" s="56" customFormat="1" ht="36.75" customHeight="1">
      <c r="A22" s="70">
        <f t="shared" si="6"/>
        <v>4</v>
      </c>
      <c r="B22" s="101" t="str">
        <f t="shared" si="4"/>
        <v xml:space="preserve"> </v>
      </c>
      <c r="C22" s="101"/>
      <c r="D22" s="101"/>
      <c r="E22" s="101"/>
      <c r="F22" s="111" t="str">
        <f t="shared" si="5"/>
        <v xml:space="preserve"> </v>
      </c>
      <c r="G22" s="112"/>
    </row>
    <row r="23" spans="1:7" s="56" customFormat="1" ht="36.75" customHeight="1">
      <c r="A23" s="70">
        <f t="shared" si="6"/>
        <v>5</v>
      </c>
      <c r="B23" s="101" t="str">
        <f t="shared" si="4"/>
        <v xml:space="preserve"> </v>
      </c>
      <c r="C23" s="101"/>
      <c r="D23" s="101"/>
      <c r="E23" s="101"/>
      <c r="F23" s="111" t="str">
        <f t="shared" si="5"/>
        <v xml:space="preserve"> </v>
      </c>
      <c r="G23" s="112"/>
    </row>
    <row r="24" spans="1:7" s="56" customFormat="1" ht="36.75" customHeight="1">
      <c r="A24" s="70">
        <f t="shared" si="6"/>
        <v>6</v>
      </c>
      <c r="B24" s="101" t="str">
        <f t="shared" si="4"/>
        <v xml:space="preserve"> </v>
      </c>
      <c r="C24" s="101"/>
      <c r="D24" s="101"/>
      <c r="E24" s="101"/>
      <c r="F24" s="111" t="str">
        <f t="shared" si="5"/>
        <v xml:space="preserve"> </v>
      </c>
      <c r="G24" s="112"/>
    </row>
    <row r="25" spans="1:7" s="56" customFormat="1" ht="36.75" customHeight="1">
      <c r="A25" s="70">
        <f t="shared" ref="A25:A27" si="7">A24+1</f>
        <v>7</v>
      </c>
      <c r="B25" s="101" t="str">
        <f t="shared" si="4"/>
        <v xml:space="preserve"> </v>
      </c>
      <c r="C25" s="101"/>
      <c r="D25" s="101"/>
      <c r="E25" s="101"/>
      <c r="F25" s="111" t="str">
        <f t="shared" si="5"/>
        <v xml:space="preserve"> </v>
      </c>
      <c r="G25" s="112"/>
    </row>
    <row r="26" spans="1:7" s="56" customFormat="1" ht="36.75" customHeight="1">
      <c r="A26" s="70">
        <f t="shared" si="7"/>
        <v>8</v>
      </c>
      <c r="B26" s="101" t="str">
        <f t="shared" si="4"/>
        <v xml:space="preserve"> </v>
      </c>
      <c r="C26" s="101"/>
      <c r="D26" s="101"/>
      <c r="E26" s="101"/>
      <c r="F26" s="111" t="str">
        <f t="shared" si="5"/>
        <v xml:space="preserve"> </v>
      </c>
      <c r="G26" s="112"/>
    </row>
    <row r="27" spans="1:7" s="56" customFormat="1" ht="36.75" customHeight="1">
      <c r="A27" s="70">
        <f t="shared" si="7"/>
        <v>9</v>
      </c>
      <c r="B27" s="101" t="str">
        <f t="shared" si="4"/>
        <v xml:space="preserve"> </v>
      </c>
      <c r="C27" s="101"/>
      <c r="D27" s="101"/>
      <c r="E27" s="101"/>
      <c r="F27" s="111" t="str">
        <f t="shared" si="5"/>
        <v xml:space="preserve"> </v>
      </c>
      <c r="G27" s="112"/>
    </row>
    <row r="28" spans="1:7" s="56" customFormat="1" ht="36" customHeight="1">
      <c r="A28" s="137" t="s">
        <v>1631</v>
      </c>
      <c r="B28" s="138"/>
      <c r="C28" s="138"/>
      <c r="D28" s="138"/>
      <c r="E28" s="138"/>
      <c r="F28" s="138"/>
      <c r="G28" s="139"/>
    </row>
    <row r="29" spans="1:7" s="56" customFormat="1" ht="84" customHeight="1">
      <c r="A29" s="127" t="s">
        <v>259</v>
      </c>
      <c r="B29" s="128"/>
      <c r="C29" s="101" t="str">
        <f>IF($G$3="Nie","nie dotyczy"," ")</f>
        <v xml:space="preserve"> </v>
      </c>
      <c r="D29" s="101"/>
      <c r="E29" s="101"/>
      <c r="F29" s="101"/>
      <c r="G29" s="102"/>
    </row>
    <row r="30" spans="1:7" s="56" customFormat="1" ht="94.5" customHeight="1">
      <c r="A30" s="127" t="s">
        <v>1653</v>
      </c>
      <c r="B30" s="128"/>
      <c r="C30" s="129" t="str">
        <f>IF($G$3="Nie","nie dotyczy"," ")</f>
        <v xml:space="preserve"> </v>
      </c>
      <c r="D30" s="129"/>
      <c r="E30" s="129"/>
      <c r="F30" s="129"/>
      <c r="G30" s="130"/>
    </row>
    <row r="31" spans="1:7" s="56" customFormat="1" ht="108.75" customHeight="1">
      <c r="A31" s="103" t="s">
        <v>1491</v>
      </c>
      <c r="B31" s="104"/>
      <c r="C31" s="104"/>
      <c r="D31" s="104"/>
      <c r="E31" s="104"/>
      <c r="F31" s="104"/>
      <c r="G31" s="141"/>
    </row>
    <row r="32" spans="1:7" s="56" customFormat="1" ht="49.5" customHeight="1">
      <c r="A32" s="134" t="s">
        <v>1492</v>
      </c>
      <c r="B32" s="135"/>
      <c r="C32" s="135"/>
      <c r="D32" s="135"/>
      <c r="E32" s="135"/>
      <c r="F32" s="135"/>
      <c r="G32" s="136"/>
    </row>
    <row r="33" spans="1:7" s="56" customFormat="1" ht="83.25" customHeight="1">
      <c r="A33" s="127" t="s">
        <v>259</v>
      </c>
      <c r="B33" s="128"/>
      <c r="C33" s="101" t="str">
        <f>IF($G$3="Nie","nie dotyczy"," ")</f>
        <v xml:space="preserve"> </v>
      </c>
      <c r="D33" s="101"/>
      <c r="E33" s="101"/>
      <c r="F33" s="101"/>
      <c r="G33" s="102"/>
    </row>
    <row r="34" spans="1:7" s="56" customFormat="1" ht="84.75" customHeight="1">
      <c r="A34" s="127" t="s">
        <v>1653</v>
      </c>
      <c r="B34" s="128"/>
      <c r="C34" s="129" t="str">
        <f>IF($G$3="Nie","nie dotyczy"," ")</f>
        <v xml:space="preserve"> </v>
      </c>
      <c r="D34" s="129"/>
      <c r="E34" s="129"/>
      <c r="F34" s="129"/>
      <c r="G34" s="130"/>
    </row>
    <row r="35" spans="1:7" s="56" customFormat="1" ht="33.75" customHeight="1">
      <c r="A35" s="134" t="s">
        <v>1494</v>
      </c>
      <c r="B35" s="135"/>
      <c r="C35" s="135"/>
      <c r="D35" s="135"/>
      <c r="E35" s="135"/>
      <c r="F35" s="135"/>
      <c r="G35" s="136"/>
    </row>
    <row r="36" spans="1:7" s="56" customFormat="1" ht="33.75" customHeight="1">
      <c r="A36" s="103" t="s">
        <v>1493</v>
      </c>
      <c r="B36" s="104"/>
      <c r="C36" s="104"/>
      <c r="D36" s="104"/>
      <c r="E36" s="104"/>
      <c r="F36" s="104"/>
      <c r="G36" s="71" t="str">
        <f>IF($G$3="Nie","nie dotyczy"," ")</f>
        <v xml:space="preserve"> </v>
      </c>
    </row>
    <row r="37" spans="1:7" s="56" customFormat="1" ht="84" customHeight="1">
      <c r="A37" s="125" t="s">
        <v>259</v>
      </c>
      <c r="B37" s="126"/>
      <c r="C37" s="101" t="str">
        <f>IF($G$3="Nie","nie dotyczy",IF(G36="Nie","nie dotyczy"," "))</f>
        <v xml:space="preserve"> </v>
      </c>
      <c r="D37" s="101"/>
      <c r="E37" s="101"/>
      <c r="F37" s="101"/>
      <c r="G37" s="102"/>
    </row>
    <row r="38" spans="1:7" s="56" customFormat="1" ht="86.25" customHeight="1">
      <c r="A38" s="127" t="s">
        <v>1653</v>
      </c>
      <c r="B38" s="128"/>
      <c r="C38" s="101" t="str">
        <f>IF($G$3="Nie","nie dotyczy",IF(G36="Nie","nie dotyczy"," "))</f>
        <v xml:space="preserve"> </v>
      </c>
      <c r="D38" s="101"/>
      <c r="E38" s="101"/>
      <c r="F38" s="101"/>
      <c r="G38" s="102"/>
    </row>
    <row r="39" spans="1:7" s="56" customFormat="1" ht="33.75" customHeight="1">
      <c r="A39" s="103" t="s">
        <v>1496</v>
      </c>
      <c r="B39" s="104"/>
      <c r="C39" s="104"/>
      <c r="D39" s="104"/>
      <c r="E39" s="104"/>
      <c r="F39" s="104"/>
      <c r="G39" s="71"/>
    </row>
    <row r="40" spans="1:7" s="56" customFormat="1" ht="84" customHeight="1">
      <c r="A40" s="125" t="s">
        <v>259</v>
      </c>
      <c r="B40" s="126"/>
      <c r="C40" s="101" t="str">
        <f>IF($G$3="Nie","nie dotyczy",IF(G39="Nie","nie dotyczy"," "))</f>
        <v xml:space="preserve"> </v>
      </c>
      <c r="D40" s="101"/>
      <c r="E40" s="101"/>
      <c r="F40" s="101"/>
      <c r="G40" s="102"/>
    </row>
    <row r="41" spans="1:7" s="56" customFormat="1" ht="68.25" customHeight="1">
      <c r="A41" s="125" t="s">
        <v>1487</v>
      </c>
      <c r="B41" s="126"/>
      <c r="C41" s="101" t="str">
        <f>IF($G$3="Nie","nie dotyczy",IF(G39="Nie","nie dotyczy"," "))</f>
        <v xml:space="preserve"> </v>
      </c>
      <c r="D41" s="101"/>
      <c r="E41" s="101"/>
      <c r="F41" s="101"/>
      <c r="G41" s="102"/>
    </row>
    <row r="42" spans="1:7" s="56" customFormat="1" ht="33.75" customHeight="1">
      <c r="A42" s="103" t="s">
        <v>1497</v>
      </c>
      <c r="B42" s="104"/>
      <c r="C42" s="104"/>
      <c r="D42" s="104"/>
      <c r="E42" s="104"/>
      <c r="F42" s="104"/>
      <c r="G42" s="71" t="str">
        <f>IF($G$3="Nie","nie dotyczy"," ")</f>
        <v xml:space="preserve"> </v>
      </c>
    </row>
    <row r="43" spans="1:7" s="56" customFormat="1" ht="84" customHeight="1">
      <c r="A43" s="125" t="s">
        <v>259</v>
      </c>
      <c r="B43" s="126"/>
      <c r="C43" s="101" t="str">
        <f>IF($G$3="Nie","nie dotyczy",IF(G42="Nie","nie dotyczy"," "))</f>
        <v xml:space="preserve"> </v>
      </c>
      <c r="D43" s="101"/>
      <c r="E43" s="101"/>
      <c r="F43" s="101"/>
      <c r="G43" s="102"/>
    </row>
    <row r="44" spans="1:7" s="56" customFormat="1" ht="87.75" customHeight="1">
      <c r="A44" s="127" t="s">
        <v>1653</v>
      </c>
      <c r="B44" s="128"/>
      <c r="C44" s="101" t="str">
        <f>IF($G$3="Nie","nie dotyczy",IF(G42="Nie","nie dotyczy"," "))</f>
        <v xml:space="preserve"> </v>
      </c>
      <c r="D44" s="101"/>
      <c r="E44" s="101"/>
      <c r="F44" s="101"/>
      <c r="G44" s="102"/>
    </row>
    <row r="45" spans="1:7" s="56" customFormat="1" ht="33.75" customHeight="1">
      <c r="A45" s="103" t="s">
        <v>1498</v>
      </c>
      <c r="B45" s="104"/>
      <c r="C45" s="104"/>
      <c r="D45" s="104"/>
      <c r="E45" s="104"/>
      <c r="F45" s="104"/>
      <c r="G45" s="71" t="str">
        <f>IF($G$3="Nie","nie dotyczy"," ")</f>
        <v xml:space="preserve"> </v>
      </c>
    </row>
    <row r="46" spans="1:7" s="56" customFormat="1" ht="84" customHeight="1">
      <c r="A46" s="125" t="s">
        <v>259</v>
      </c>
      <c r="B46" s="126"/>
      <c r="C46" s="101" t="str">
        <f>IF($G$3="Nie","nie dotyczy",IF(G45="Nie","nie dotyczy"," "))</f>
        <v xml:space="preserve"> </v>
      </c>
      <c r="D46" s="101"/>
      <c r="E46" s="101"/>
      <c r="F46" s="101"/>
      <c r="G46" s="102"/>
    </row>
    <row r="47" spans="1:7" s="56" customFormat="1" ht="87.75" customHeight="1">
      <c r="A47" s="127" t="s">
        <v>1653</v>
      </c>
      <c r="B47" s="128"/>
      <c r="C47" s="101" t="str">
        <f>IF($G$3="Nie","nie dotyczy",IF(G45="Nie","nie dotyczy"," "))</f>
        <v xml:space="preserve"> </v>
      </c>
      <c r="D47" s="101"/>
      <c r="E47" s="101"/>
      <c r="F47" s="101"/>
      <c r="G47" s="102"/>
    </row>
    <row r="48" spans="1:7" s="56" customFormat="1" ht="33.75" customHeight="1">
      <c r="A48" s="103" t="s">
        <v>1499</v>
      </c>
      <c r="B48" s="104"/>
      <c r="C48" s="104"/>
      <c r="D48" s="104"/>
      <c r="E48" s="104"/>
      <c r="F48" s="104"/>
      <c r="G48" s="71" t="str">
        <f>IF($G$3="Nie","nie dotyczy"," ")</f>
        <v xml:space="preserve"> </v>
      </c>
    </row>
    <row r="49" spans="1:7" s="56" customFormat="1" ht="84" customHeight="1">
      <c r="A49" s="125" t="s">
        <v>259</v>
      </c>
      <c r="B49" s="126"/>
      <c r="C49" s="101" t="str">
        <f>IF($G$3="Nie","nie dotyczy",IF(G48="Nie","nie dotyczy"," "))</f>
        <v xml:space="preserve"> </v>
      </c>
      <c r="D49" s="101"/>
      <c r="E49" s="101"/>
      <c r="F49" s="101"/>
      <c r="G49" s="102"/>
    </row>
    <row r="50" spans="1:7" s="56" customFormat="1" ht="87" customHeight="1">
      <c r="A50" s="127" t="s">
        <v>1653</v>
      </c>
      <c r="B50" s="128"/>
      <c r="C50" s="101" t="str">
        <f>IF($G$3="Nie","nie dotyczy",IF(G48="Nie","nie dotyczy"," "))</f>
        <v xml:space="preserve"> </v>
      </c>
      <c r="D50" s="101"/>
      <c r="E50" s="101"/>
      <c r="F50" s="101"/>
      <c r="G50" s="102"/>
    </row>
    <row r="51" spans="1:7" s="56" customFormat="1" ht="33.75" customHeight="1">
      <c r="A51" s="103" t="s">
        <v>1500</v>
      </c>
      <c r="B51" s="104"/>
      <c r="C51" s="104"/>
      <c r="D51" s="104"/>
      <c r="E51" s="104"/>
      <c r="F51" s="104"/>
      <c r="G51" s="71" t="str">
        <f>IF($G$3="Nie","nie dotyczy"," ")</f>
        <v xml:space="preserve"> </v>
      </c>
    </row>
    <row r="52" spans="1:7" s="56" customFormat="1" ht="84" customHeight="1">
      <c r="A52" s="125" t="s">
        <v>259</v>
      </c>
      <c r="B52" s="126"/>
      <c r="C52" s="101" t="str">
        <f>IF($G$3="Nie","nie dotyczy",IF(G51="Nie","nie dotyczy"," "))</f>
        <v xml:space="preserve"> </v>
      </c>
      <c r="D52" s="101"/>
      <c r="E52" s="101"/>
      <c r="F52" s="101"/>
      <c r="G52" s="102"/>
    </row>
    <row r="53" spans="1:7" s="56" customFormat="1" ht="91.5" customHeight="1" thickBot="1">
      <c r="A53" s="97" t="s">
        <v>1653</v>
      </c>
      <c r="B53" s="98"/>
      <c r="C53" s="99" t="str">
        <f>IF($G$3="Nie","nie dotyczy",IF(G51="Nie","nie dotyczy"," "))</f>
        <v xml:space="preserve"> </v>
      </c>
      <c r="D53" s="99"/>
      <c r="E53" s="99"/>
      <c r="F53" s="99"/>
      <c r="G53" s="100"/>
    </row>
    <row r="54" spans="1:7" s="56" customFormat="1" ht="27.75" customHeight="1" thickBot="1"/>
    <row r="55" spans="1:7" s="56" customFormat="1" ht="40.5" customHeight="1">
      <c r="A55" s="113" t="s">
        <v>1660</v>
      </c>
      <c r="B55" s="114"/>
      <c r="C55" s="114"/>
      <c r="D55" s="114"/>
      <c r="E55" s="114"/>
      <c r="F55" s="114"/>
      <c r="G55" s="115"/>
    </row>
    <row r="56" spans="1:7" s="56" customFormat="1" ht="36.75" customHeight="1">
      <c r="A56" s="116" t="s">
        <v>1490</v>
      </c>
      <c r="B56" s="117"/>
      <c r="C56" s="117"/>
      <c r="D56" s="118" t="str">
        <f>IF($G$3="Nie","nie dotyczy"," ")</f>
        <v xml:space="preserve"> </v>
      </c>
      <c r="E56" s="118"/>
      <c r="F56" s="118"/>
      <c r="G56" s="119"/>
    </row>
    <row r="57" spans="1:7" s="56" customFormat="1" ht="63" customHeight="1">
      <c r="A57" s="120" t="s">
        <v>258</v>
      </c>
      <c r="B57" s="121"/>
      <c r="C57" s="121"/>
      <c r="D57" s="121"/>
      <c r="E57" s="122"/>
      <c r="F57" s="123" t="s">
        <v>1495</v>
      </c>
      <c r="G57" s="124"/>
    </row>
    <row r="58" spans="1:7" s="56" customFormat="1" ht="31.5" customHeight="1">
      <c r="A58" s="70">
        <v>1</v>
      </c>
      <c r="B58" s="101" t="str">
        <f t="shared" ref="B58:B64" si="8">IF($G$3="Nie","nie dotyczy"," ")</f>
        <v xml:space="preserve"> </v>
      </c>
      <c r="C58" s="101"/>
      <c r="D58" s="101"/>
      <c r="E58" s="101"/>
      <c r="F58" s="101" t="str">
        <f>IF($G$3="Nie","nie dotyczy"," ")</f>
        <v xml:space="preserve"> </v>
      </c>
      <c r="G58" s="102"/>
    </row>
    <row r="59" spans="1:7" s="56" customFormat="1" ht="31.5" customHeight="1">
      <c r="A59" s="70">
        <f>A58+1</f>
        <v>2</v>
      </c>
      <c r="B59" s="101" t="str">
        <f t="shared" si="8"/>
        <v xml:space="preserve"> </v>
      </c>
      <c r="C59" s="101"/>
      <c r="D59" s="101"/>
      <c r="E59" s="101"/>
      <c r="F59" s="101" t="str">
        <f t="shared" ref="F59:F64" si="9">IF($G$3="Nie","nie dotyczy"," ")</f>
        <v xml:space="preserve"> </v>
      </c>
      <c r="G59" s="102"/>
    </row>
    <row r="60" spans="1:7" s="56" customFormat="1" ht="31.5" customHeight="1">
      <c r="A60" s="70">
        <f t="shared" ref="A60:A64" si="10">A59+1</f>
        <v>3</v>
      </c>
      <c r="B60" s="101" t="str">
        <f t="shared" si="8"/>
        <v xml:space="preserve"> </v>
      </c>
      <c r="C60" s="101"/>
      <c r="D60" s="101"/>
      <c r="E60" s="101"/>
      <c r="F60" s="101" t="str">
        <f t="shared" si="9"/>
        <v xml:space="preserve"> </v>
      </c>
      <c r="G60" s="102"/>
    </row>
    <row r="61" spans="1:7" s="56" customFormat="1" ht="31.5" customHeight="1">
      <c r="A61" s="70">
        <f t="shared" si="10"/>
        <v>4</v>
      </c>
      <c r="B61" s="101" t="str">
        <f t="shared" si="8"/>
        <v xml:space="preserve"> </v>
      </c>
      <c r="C61" s="101"/>
      <c r="D61" s="101"/>
      <c r="E61" s="101"/>
      <c r="F61" s="101" t="str">
        <f t="shared" si="9"/>
        <v xml:space="preserve"> </v>
      </c>
      <c r="G61" s="102"/>
    </row>
    <row r="62" spans="1:7" s="56" customFormat="1" ht="31.5" customHeight="1">
      <c r="A62" s="70">
        <f t="shared" si="10"/>
        <v>5</v>
      </c>
      <c r="B62" s="101" t="str">
        <f t="shared" si="8"/>
        <v xml:space="preserve"> </v>
      </c>
      <c r="C62" s="101"/>
      <c r="D62" s="101"/>
      <c r="E62" s="101"/>
      <c r="F62" s="101" t="str">
        <f t="shared" si="9"/>
        <v xml:space="preserve"> </v>
      </c>
      <c r="G62" s="102"/>
    </row>
    <row r="63" spans="1:7" s="56" customFormat="1" ht="31.5" customHeight="1">
      <c r="A63" s="70">
        <f t="shared" si="10"/>
        <v>6</v>
      </c>
      <c r="B63" s="101" t="str">
        <f t="shared" si="8"/>
        <v xml:space="preserve"> </v>
      </c>
      <c r="C63" s="101"/>
      <c r="D63" s="101"/>
      <c r="E63" s="101"/>
      <c r="F63" s="101" t="str">
        <f t="shared" si="9"/>
        <v xml:space="preserve"> </v>
      </c>
      <c r="G63" s="102"/>
    </row>
    <row r="64" spans="1:7" s="56" customFormat="1" ht="31.5" customHeight="1">
      <c r="A64" s="70">
        <f t="shared" si="10"/>
        <v>7</v>
      </c>
      <c r="B64" s="101" t="str">
        <f t="shared" si="8"/>
        <v xml:space="preserve"> </v>
      </c>
      <c r="C64" s="101"/>
      <c r="D64" s="101"/>
      <c r="E64" s="101"/>
      <c r="F64" s="101" t="str">
        <f t="shared" si="9"/>
        <v xml:space="preserve"> </v>
      </c>
      <c r="G64" s="102"/>
    </row>
    <row r="65" spans="1:7" s="56" customFormat="1" ht="33.75" customHeight="1">
      <c r="A65" s="153" t="s">
        <v>1488</v>
      </c>
      <c r="B65" s="154"/>
      <c r="C65" s="155"/>
      <c r="D65" s="131" t="str">
        <f>IF($G$3="Nie","nie dotyczy"," ")</f>
        <v xml:space="preserve"> </v>
      </c>
      <c r="E65" s="132"/>
      <c r="F65" s="132"/>
      <c r="G65" s="133"/>
    </row>
    <row r="66" spans="1:7" s="56" customFormat="1" ht="33.75" customHeight="1">
      <c r="A66" s="106" t="s">
        <v>1489</v>
      </c>
      <c r="B66" s="107"/>
      <c r="C66" s="108"/>
      <c r="D66" s="131" t="str">
        <f>IF($G$3="Nie","nie dotyczy"," ")</f>
        <v xml:space="preserve"> </v>
      </c>
      <c r="E66" s="132"/>
      <c r="F66" s="132"/>
      <c r="G66" s="133"/>
    </row>
    <row r="67" spans="1:7" s="56" customFormat="1" ht="17.25">
      <c r="A67" s="143" t="s">
        <v>1659</v>
      </c>
      <c r="B67" s="144"/>
      <c r="C67" s="144"/>
      <c r="D67" s="144"/>
      <c r="E67" s="144"/>
      <c r="F67" s="144"/>
      <c r="G67" s="145"/>
    </row>
    <row r="68" spans="1:7" s="56" customFormat="1" ht="76.5" customHeight="1">
      <c r="A68" s="106" t="s">
        <v>1486</v>
      </c>
      <c r="B68" s="107"/>
      <c r="C68" s="107"/>
      <c r="D68" s="107"/>
      <c r="E68" s="108"/>
      <c r="F68" s="109" t="s">
        <v>1623</v>
      </c>
      <c r="G68" s="110"/>
    </row>
    <row r="69" spans="1:7" s="56" customFormat="1" ht="52.5" customHeight="1">
      <c r="A69" s="70">
        <v>1</v>
      </c>
      <c r="B69" s="101" t="str">
        <f t="shared" ref="B69:B77" si="11">IF($G$3="Nie","nie dotyczy"," ")</f>
        <v xml:space="preserve"> </v>
      </c>
      <c r="C69" s="101"/>
      <c r="D69" s="101"/>
      <c r="E69" s="101"/>
      <c r="F69" s="111" t="str">
        <f>IF($G$3="Nie","nie dotyczy"," ")</f>
        <v xml:space="preserve"> </v>
      </c>
      <c r="G69" s="112"/>
    </row>
    <row r="70" spans="1:7" s="56" customFormat="1" ht="36.75" customHeight="1">
      <c r="A70" s="70">
        <f>A69+1</f>
        <v>2</v>
      </c>
      <c r="B70" s="101" t="str">
        <f t="shared" si="11"/>
        <v xml:space="preserve"> </v>
      </c>
      <c r="C70" s="101"/>
      <c r="D70" s="101"/>
      <c r="E70" s="101"/>
      <c r="F70" s="111" t="str">
        <f t="shared" ref="F70:F77" si="12">IF($G$3="Nie","nie dotyczy"," ")</f>
        <v xml:space="preserve"> </v>
      </c>
      <c r="G70" s="112"/>
    </row>
    <row r="71" spans="1:7" s="56" customFormat="1" ht="36.75" customHeight="1">
      <c r="A71" s="70">
        <f t="shared" ref="A71:A77" si="13">A70+1</f>
        <v>3</v>
      </c>
      <c r="B71" s="101" t="str">
        <f t="shared" si="11"/>
        <v xml:space="preserve"> </v>
      </c>
      <c r="C71" s="101"/>
      <c r="D71" s="101"/>
      <c r="E71" s="101"/>
      <c r="F71" s="111" t="str">
        <f t="shared" si="12"/>
        <v xml:space="preserve"> </v>
      </c>
      <c r="G71" s="112"/>
    </row>
    <row r="72" spans="1:7" s="56" customFormat="1" ht="36.75" customHeight="1">
      <c r="A72" s="70">
        <f t="shared" si="13"/>
        <v>4</v>
      </c>
      <c r="B72" s="101" t="str">
        <f t="shared" si="11"/>
        <v xml:space="preserve"> </v>
      </c>
      <c r="C72" s="101"/>
      <c r="D72" s="101"/>
      <c r="E72" s="101"/>
      <c r="F72" s="111" t="str">
        <f t="shared" si="12"/>
        <v xml:space="preserve"> </v>
      </c>
      <c r="G72" s="112"/>
    </row>
    <row r="73" spans="1:7" s="56" customFormat="1" ht="36.75" customHeight="1">
      <c r="A73" s="70">
        <f t="shared" si="13"/>
        <v>5</v>
      </c>
      <c r="B73" s="101" t="str">
        <f t="shared" si="11"/>
        <v xml:space="preserve"> </v>
      </c>
      <c r="C73" s="101"/>
      <c r="D73" s="101"/>
      <c r="E73" s="101"/>
      <c r="F73" s="111" t="str">
        <f t="shared" si="12"/>
        <v xml:space="preserve"> </v>
      </c>
      <c r="G73" s="112"/>
    </row>
    <row r="74" spans="1:7" s="56" customFormat="1" ht="36.75" customHeight="1">
      <c r="A74" s="70">
        <f t="shared" si="13"/>
        <v>6</v>
      </c>
      <c r="B74" s="101" t="str">
        <f t="shared" si="11"/>
        <v xml:space="preserve"> </v>
      </c>
      <c r="C74" s="101"/>
      <c r="D74" s="101"/>
      <c r="E74" s="101"/>
      <c r="F74" s="111" t="str">
        <f t="shared" si="12"/>
        <v xml:space="preserve"> </v>
      </c>
      <c r="G74" s="112"/>
    </row>
    <row r="75" spans="1:7" s="56" customFormat="1" ht="36.75" customHeight="1">
      <c r="A75" s="70">
        <f t="shared" si="13"/>
        <v>7</v>
      </c>
      <c r="B75" s="101" t="str">
        <f t="shared" si="11"/>
        <v xml:space="preserve"> </v>
      </c>
      <c r="C75" s="101"/>
      <c r="D75" s="101"/>
      <c r="E75" s="101"/>
      <c r="F75" s="111" t="str">
        <f t="shared" si="12"/>
        <v xml:space="preserve"> </v>
      </c>
      <c r="G75" s="112"/>
    </row>
    <row r="76" spans="1:7" s="56" customFormat="1" ht="36.75" customHeight="1">
      <c r="A76" s="70">
        <f t="shared" si="13"/>
        <v>8</v>
      </c>
      <c r="B76" s="101" t="str">
        <f t="shared" si="11"/>
        <v xml:space="preserve"> </v>
      </c>
      <c r="C76" s="101"/>
      <c r="D76" s="101"/>
      <c r="E76" s="101"/>
      <c r="F76" s="111" t="str">
        <f t="shared" si="12"/>
        <v xml:space="preserve"> </v>
      </c>
      <c r="G76" s="112"/>
    </row>
    <row r="77" spans="1:7" s="56" customFormat="1" ht="36.75" customHeight="1">
      <c r="A77" s="70">
        <f t="shared" si="13"/>
        <v>9</v>
      </c>
      <c r="B77" s="101" t="str">
        <f t="shared" si="11"/>
        <v xml:space="preserve"> </v>
      </c>
      <c r="C77" s="101"/>
      <c r="D77" s="101"/>
      <c r="E77" s="101"/>
      <c r="F77" s="111" t="str">
        <f t="shared" si="12"/>
        <v xml:space="preserve"> </v>
      </c>
      <c r="G77" s="112"/>
    </row>
    <row r="78" spans="1:7" s="56" customFormat="1" ht="36" customHeight="1">
      <c r="A78" s="137" t="s">
        <v>1631</v>
      </c>
      <c r="B78" s="138"/>
      <c r="C78" s="138"/>
      <c r="D78" s="138"/>
      <c r="E78" s="138"/>
      <c r="F78" s="138"/>
      <c r="G78" s="139"/>
    </row>
    <row r="79" spans="1:7" s="56" customFormat="1" ht="84" customHeight="1">
      <c r="A79" s="127" t="s">
        <v>259</v>
      </c>
      <c r="B79" s="128"/>
      <c r="C79" s="101" t="str">
        <f>IF($G$3="Nie","nie dotyczy"," ")</f>
        <v xml:space="preserve"> </v>
      </c>
      <c r="D79" s="101"/>
      <c r="E79" s="101"/>
      <c r="F79" s="101"/>
      <c r="G79" s="102"/>
    </row>
    <row r="80" spans="1:7" s="56" customFormat="1" ht="94.5" customHeight="1">
      <c r="A80" s="127" t="s">
        <v>1653</v>
      </c>
      <c r="B80" s="128"/>
      <c r="C80" s="129" t="str">
        <f>IF($G$3="Nie","nie dotyczy"," ")</f>
        <v xml:space="preserve"> </v>
      </c>
      <c r="D80" s="129"/>
      <c r="E80" s="129"/>
      <c r="F80" s="129"/>
      <c r="G80" s="130"/>
    </row>
    <row r="81" spans="1:7" s="56" customFormat="1" ht="108.75" customHeight="1">
      <c r="A81" s="103" t="s">
        <v>1491</v>
      </c>
      <c r="B81" s="104"/>
      <c r="C81" s="104"/>
      <c r="D81" s="104"/>
      <c r="E81" s="104"/>
      <c r="F81" s="104"/>
      <c r="G81" s="141"/>
    </row>
    <row r="82" spans="1:7" s="56" customFormat="1" ht="49.5" customHeight="1">
      <c r="A82" s="134" t="s">
        <v>1492</v>
      </c>
      <c r="B82" s="135"/>
      <c r="C82" s="135"/>
      <c r="D82" s="135"/>
      <c r="E82" s="135"/>
      <c r="F82" s="135"/>
      <c r="G82" s="136"/>
    </row>
    <row r="83" spans="1:7" s="56" customFormat="1" ht="83.25" customHeight="1">
      <c r="A83" s="127" t="s">
        <v>259</v>
      </c>
      <c r="B83" s="128"/>
      <c r="C83" s="101" t="str">
        <f>IF($G$3="Nie","nie dotyczy"," ")</f>
        <v xml:space="preserve"> </v>
      </c>
      <c r="D83" s="101"/>
      <c r="E83" s="101"/>
      <c r="F83" s="101"/>
      <c r="G83" s="102"/>
    </row>
    <row r="84" spans="1:7" s="56" customFormat="1" ht="84.75" customHeight="1">
      <c r="A84" s="127" t="s">
        <v>1653</v>
      </c>
      <c r="B84" s="128"/>
      <c r="C84" s="129" t="str">
        <f>IF($G$3="Nie","nie dotyczy"," ")</f>
        <v xml:space="preserve"> </v>
      </c>
      <c r="D84" s="129"/>
      <c r="E84" s="129"/>
      <c r="F84" s="129"/>
      <c r="G84" s="130"/>
    </row>
    <row r="85" spans="1:7" s="56" customFormat="1" ht="33.75" customHeight="1">
      <c r="A85" s="134" t="s">
        <v>1494</v>
      </c>
      <c r="B85" s="135"/>
      <c r="C85" s="135"/>
      <c r="D85" s="135"/>
      <c r="E85" s="135"/>
      <c r="F85" s="135"/>
      <c r="G85" s="136"/>
    </row>
    <row r="86" spans="1:7" s="56" customFormat="1" ht="33.75" customHeight="1">
      <c r="A86" s="103" t="s">
        <v>1493</v>
      </c>
      <c r="B86" s="104"/>
      <c r="C86" s="104"/>
      <c r="D86" s="104"/>
      <c r="E86" s="104"/>
      <c r="F86" s="104"/>
      <c r="G86" s="71" t="str">
        <f>IF($G$3="Nie","nie dotyczy"," ")</f>
        <v xml:space="preserve"> </v>
      </c>
    </row>
    <row r="87" spans="1:7" s="56" customFormat="1" ht="84" customHeight="1">
      <c r="A87" s="125" t="s">
        <v>259</v>
      </c>
      <c r="B87" s="126"/>
      <c r="C87" s="101" t="str">
        <f>IF($G$3="Nie","nie dotyczy",IF(G86="Nie","nie dotyczy"," "))</f>
        <v xml:space="preserve"> </v>
      </c>
      <c r="D87" s="101"/>
      <c r="E87" s="101"/>
      <c r="F87" s="101"/>
      <c r="G87" s="102"/>
    </row>
    <row r="88" spans="1:7" s="56" customFormat="1" ht="86.25" customHeight="1">
      <c r="A88" s="127" t="s">
        <v>1653</v>
      </c>
      <c r="B88" s="128"/>
      <c r="C88" s="101" t="str">
        <f>IF($G$3="Nie","nie dotyczy",IF(G86="Nie","nie dotyczy"," "))</f>
        <v xml:space="preserve"> </v>
      </c>
      <c r="D88" s="101"/>
      <c r="E88" s="101"/>
      <c r="F88" s="101"/>
      <c r="G88" s="102"/>
    </row>
    <row r="89" spans="1:7" s="56" customFormat="1" ht="33.75" customHeight="1">
      <c r="A89" s="103" t="s">
        <v>1496</v>
      </c>
      <c r="B89" s="104"/>
      <c r="C89" s="104"/>
      <c r="D89" s="104"/>
      <c r="E89" s="104"/>
      <c r="F89" s="104"/>
      <c r="G89" s="71" t="str">
        <f>IF($G$3="Nie","nie dotyczy"," ")</f>
        <v xml:space="preserve"> </v>
      </c>
    </row>
    <row r="90" spans="1:7" s="56" customFormat="1" ht="84" customHeight="1">
      <c r="A90" s="125" t="s">
        <v>259</v>
      </c>
      <c r="B90" s="126"/>
      <c r="C90" s="101" t="str">
        <f>IF($G$3="Nie","nie dotyczy",IF(G89="Nie","nie dotyczy"," "))</f>
        <v xml:space="preserve"> </v>
      </c>
      <c r="D90" s="101"/>
      <c r="E90" s="101"/>
      <c r="F90" s="101"/>
      <c r="G90" s="102"/>
    </row>
    <row r="91" spans="1:7" s="56" customFormat="1" ht="68.25" customHeight="1">
      <c r="A91" s="125" t="s">
        <v>1487</v>
      </c>
      <c r="B91" s="126"/>
      <c r="C91" s="101" t="str">
        <f>IF($G$3="Nie","nie dotyczy",IF(G89="Nie","nie dotyczy"," "))</f>
        <v xml:space="preserve"> </v>
      </c>
      <c r="D91" s="101"/>
      <c r="E91" s="101"/>
      <c r="F91" s="101"/>
      <c r="G91" s="102"/>
    </row>
    <row r="92" spans="1:7" s="56" customFormat="1" ht="33.75" customHeight="1">
      <c r="A92" s="103" t="s">
        <v>1497</v>
      </c>
      <c r="B92" s="104"/>
      <c r="C92" s="104"/>
      <c r="D92" s="104"/>
      <c r="E92" s="104"/>
      <c r="F92" s="104"/>
      <c r="G92" s="71" t="str">
        <f>IF($G$3="Nie","nie dotyczy"," ")</f>
        <v xml:space="preserve"> </v>
      </c>
    </row>
    <row r="93" spans="1:7" s="56" customFormat="1" ht="84" customHeight="1">
      <c r="A93" s="125" t="s">
        <v>259</v>
      </c>
      <c r="B93" s="126"/>
      <c r="C93" s="101" t="str">
        <f>IF($G$3="Nie","nie dotyczy",IF(G92="Nie","nie dotyczy"," "))</f>
        <v xml:space="preserve"> </v>
      </c>
      <c r="D93" s="101"/>
      <c r="E93" s="101"/>
      <c r="F93" s="101"/>
      <c r="G93" s="102"/>
    </row>
    <row r="94" spans="1:7" s="56" customFormat="1" ht="87.75" customHeight="1">
      <c r="A94" s="127" t="s">
        <v>1653</v>
      </c>
      <c r="B94" s="128"/>
      <c r="C94" s="101" t="str">
        <f>IF($G$3="Nie","nie dotyczy",IF(G92="Nie","nie dotyczy"," "))</f>
        <v xml:space="preserve"> </v>
      </c>
      <c r="D94" s="101"/>
      <c r="E94" s="101"/>
      <c r="F94" s="101"/>
      <c r="G94" s="102"/>
    </row>
    <row r="95" spans="1:7" s="56" customFormat="1" ht="33.75" customHeight="1">
      <c r="A95" s="103" t="s">
        <v>1498</v>
      </c>
      <c r="B95" s="104"/>
      <c r="C95" s="104"/>
      <c r="D95" s="104"/>
      <c r="E95" s="104"/>
      <c r="F95" s="104"/>
      <c r="G95" s="71" t="str">
        <f>IF($G$3="Nie","nie dotyczy"," ")</f>
        <v xml:space="preserve"> </v>
      </c>
    </row>
    <row r="96" spans="1:7" s="56" customFormat="1" ht="84" customHeight="1">
      <c r="A96" s="125" t="s">
        <v>259</v>
      </c>
      <c r="B96" s="126"/>
      <c r="C96" s="101" t="str">
        <f>IF($G$3="Nie","nie dotyczy",IF(G95="Nie","nie dotyczy"," "))</f>
        <v xml:space="preserve"> </v>
      </c>
      <c r="D96" s="101"/>
      <c r="E96" s="101"/>
      <c r="F96" s="101"/>
      <c r="G96" s="102"/>
    </row>
    <row r="97" spans="1:7" s="56" customFormat="1" ht="87.75" customHeight="1">
      <c r="A97" s="127" t="s">
        <v>1653</v>
      </c>
      <c r="B97" s="128"/>
      <c r="C97" s="101" t="str">
        <f>IF($G$3="Nie","nie dotyczy",IF(G95="Nie","nie dotyczy"," "))</f>
        <v xml:space="preserve"> </v>
      </c>
      <c r="D97" s="101"/>
      <c r="E97" s="101"/>
      <c r="F97" s="101"/>
      <c r="G97" s="102"/>
    </row>
    <row r="98" spans="1:7" s="56" customFormat="1" ht="33.75" customHeight="1">
      <c r="A98" s="103" t="s">
        <v>1499</v>
      </c>
      <c r="B98" s="104"/>
      <c r="C98" s="104"/>
      <c r="D98" s="104"/>
      <c r="E98" s="104"/>
      <c r="F98" s="104"/>
      <c r="G98" s="71" t="str">
        <f>IF($G$3="Nie","nie dotyczy"," ")</f>
        <v xml:space="preserve"> </v>
      </c>
    </row>
    <row r="99" spans="1:7" s="56" customFormat="1" ht="84" customHeight="1">
      <c r="A99" s="125" t="s">
        <v>259</v>
      </c>
      <c r="B99" s="126"/>
      <c r="C99" s="101" t="str">
        <f>IF($G$3="Nie","nie dotyczy",IF(G98="Nie","nie dotyczy"," "))</f>
        <v xml:space="preserve"> </v>
      </c>
      <c r="D99" s="101"/>
      <c r="E99" s="101"/>
      <c r="F99" s="101"/>
      <c r="G99" s="102"/>
    </row>
    <row r="100" spans="1:7" s="56" customFormat="1" ht="87" customHeight="1">
      <c r="A100" s="127" t="s">
        <v>1653</v>
      </c>
      <c r="B100" s="128"/>
      <c r="C100" s="101" t="str">
        <f>IF($G$3="Nie","nie dotyczy",IF(G98="Nie","nie dotyczy"," "))</f>
        <v xml:space="preserve"> </v>
      </c>
      <c r="D100" s="101"/>
      <c r="E100" s="101"/>
      <c r="F100" s="101"/>
      <c r="G100" s="102"/>
    </row>
    <row r="101" spans="1:7" s="56" customFormat="1" ht="33.75" customHeight="1">
      <c r="A101" s="103" t="s">
        <v>1500</v>
      </c>
      <c r="B101" s="104"/>
      <c r="C101" s="104"/>
      <c r="D101" s="104"/>
      <c r="E101" s="104"/>
      <c r="F101" s="104"/>
      <c r="G101" s="71" t="str">
        <f>IF($G$3="Nie","nie dotyczy"," ")</f>
        <v xml:space="preserve"> </v>
      </c>
    </row>
    <row r="102" spans="1:7" s="56" customFormat="1" ht="84" customHeight="1">
      <c r="A102" s="125" t="s">
        <v>259</v>
      </c>
      <c r="B102" s="126"/>
      <c r="C102" s="101" t="str">
        <f>IF($G$3="Nie","nie dotyczy",IF(G101="Nie","nie dotyczy"," "))</f>
        <v xml:space="preserve"> </v>
      </c>
      <c r="D102" s="101"/>
      <c r="E102" s="101"/>
      <c r="F102" s="101"/>
      <c r="G102" s="102"/>
    </row>
    <row r="103" spans="1:7" s="56" customFormat="1" ht="91.5" customHeight="1" thickBot="1">
      <c r="A103" s="97" t="s">
        <v>1653</v>
      </c>
      <c r="B103" s="98"/>
      <c r="C103" s="99" t="str">
        <f>IF($G$3="Nie","nie dotyczy",IF(G101="Nie","nie dotyczy"," "))</f>
        <v xml:space="preserve"> </v>
      </c>
      <c r="D103" s="99"/>
      <c r="E103" s="99"/>
      <c r="F103" s="99"/>
      <c r="G103" s="100"/>
    </row>
    <row r="104" spans="1:7" s="56" customFormat="1" ht="13.5" customHeight="1"/>
    <row r="105" spans="1:7" s="56" customFormat="1" ht="13.5" customHeight="1"/>
    <row r="106" spans="1:7" s="56" customFormat="1" ht="13.5" customHeight="1"/>
    <row r="107" spans="1:7" ht="35.25" customHeight="1">
      <c r="A107" s="140" t="s">
        <v>1632</v>
      </c>
      <c r="B107" s="140"/>
      <c r="C107" s="140"/>
      <c r="D107" s="140"/>
      <c r="E107" s="140"/>
      <c r="F107" s="140"/>
      <c r="G107" s="140"/>
    </row>
    <row r="108" spans="1:7" ht="58.5" customHeight="1">
      <c r="A108" s="140" t="s">
        <v>1633</v>
      </c>
      <c r="B108" s="140"/>
      <c r="C108" s="140"/>
      <c r="D108" s="140"/>
      <c r="E108" s="140"/>
      <c r="F108" s="140"/>
      <c r="G108" s="140"/>
    </row>
    <row r="109" spans="1:7" ht="80.25" customHeight="1">
      <c r="A109" s="105" t="s">
        <v>1671</v>
      </c>
      <c r="B109" s="105"/>
      <c r="C109" s="105"/>
      <c r="D109" s="105"/>
      <c r="E109" s="105"/>
      <c r="F109" s="105"/>
      <c r="G109" s="105"/>
    </row>
  </sheetData>
  <sheetProtection algorithmName="SHA-512" hashValue="p1b/xUZZkBEBZLgTt34LjkHXKP+t9ZVqaP0eGcnK0McidfH2ECVGHvWdvEFFjRL0aV0KNRKSTKu99cgox0bVwA==" saltValue="lZW/+XqhCfi5VAUpz7NKhA==" spinCount="100000" sheet="1" formatRows="0" insertRows="0" deleteRows="0"/>
  <mergeCells count="178">
    <mergeCell ref="A94:B94"/>
    <mergeCell ref="C94:G94"/>
    <mergeCell ref="A95:F95"/>
    <mergeCell ref="A102:B102"/>
    <mergeCell ref="C102:G102"/>
    <mergeCell ref="A99:B99"/>
    <mergeCell ref="C99:G99"/>
    <mergeCell ref="A96:B96"/>
    <mergeCell ref="C96:G96"/>
    <mergeCell ref="A97:B97"/>
    <mergeCell ref="C97:G97"/>
    <mergeCell ref="A98:F98"/>
    <mergeCell ref="A100:B100"/>
    <mergeCell ref="C100:G100"/>
    <mergeCell ref="A101:F101"/>
    <mergeCell ref="A88:B88"/>
    <mergeCell ref="C88:G88"/>
    <mergeCell ref="A89:F89"/>
    <mergeCell ref="A93:B93"/>
    <mergeCell ref="C93:G93"/>
    <mergeCell ref="A90:B90"/>
    <mergeCell ref="C90:G90"/>
    <mergeCell ref="A91:B91"/>
    <mergeCell ref="C91:G91"/>
    <mergeCell ref="A92:F92"/>
    <mergeCell ref="A82:G82"/>
    <mergeCell ref="A87:B87"/>
    <mergeCell ref="C87:G87"/>
    <mergeCell ref="A83:B83"/>
    <mergeCell ref="C83:G83"/>
    <mergeCell ref="A84:B84"/>
    <mergeCell ref="C84:G84"/>
    <mergeCell ref="A85:G85"/>
    <mergeCell ref="A86:F86"/>
    <mergeCell ref="A79:B79"/>
    <mergeCell ref="C79:G79"/>
    <mergeCell ref="A81:G81"/>
    <mergeCell ref="B76:E76"/>
    <mergeCell ref="F76:G76"/>
    <mergeCell ref="B77:E77"/>
    <mergeCell ref="F77:G77"/>
    <mergeCell ref="A78:G78"/>
    <mergeCell ref="A80:B80"/>
    <mergeCell ref="C80:G80"/>
    <mergeCell ref="B74:E74"/>
    <mergeCell ref="F74:G74"/>
    <mergeCell ref="B75:E75"/>
    <mergeCell ref="F75:G75"/>
    <mergeCell ref="B70:E70"/>
    <mergeCell ref="F70:G70"/>
    <mergeCell ref="B71:E71"/>
    <mergeCell ref="F71:G71"/>
    <mergeCell ref="B72:E72"/>
    <mergeCell ref="F72:G72"/>
    <mergeCell ref="F68:G68"/>
    <mergeCell ref="B69:E69"/>
    <mergeCell ref="F69:G69"/>
    <mergeCell ref="A65:C65"/>
    <mergeCell ref="D65:G65"/>
    <mergeCell ref="A67:G67"/>
    <mergeCell ref="A68:E68"/>
    <mergeCell ref="B73:E73"/>
    <mergeCell ref="F73:G73"/>
    <mergeCell ref="D66:G66"/>
    <mergeCell ref="A1:G1"/>
    <mergeCell ref="A17:G17"/>
    <mergeCell ref="A3:F3"/>
    <mergeCell ref="A6:C6"/>
    <mergeCell ref="D6:G6"/>
    <mergeCell ref="A5:G5"/>
    <mergeCell ref="B8:E8"/>
    <mergeCell ref="F8:G8"/>
    <mergeCell ref="A2:G2"/>
    <mergeCell ref="B14:E14"/>
    <mergeCell ref="F14:G14"/>
    <mergeCell ref="A15:C15"/>
    <mergeCell ref="A16:C16"/>
    <mergeCell ref="F7:G7"/>
    <mergeCell ref="A7:E7"/>
    <mergeCell ref="B12:E12"/>
    <mergeCell ref="F12:G12"/>
    <mergeCell ref="B13:E13"/>
    <mergeCell ref="F13:G13"/>
    <mergeCell ref="B9:E9"/>
    <mergeCell ref="F9:G9"/>
    <mergeCell ref="B10:E10"/>
    <mergeCell ref="F10:G10"/>
    <mergeCell ref="B11:E11"/>
    <mergeCell ref="F11:G11"/>
    <mergeCell ref="F26:G26"/>
    <mergeCell ref="B24:E24"/>
    <mergeCell ref="A107:G107"/>
    <mergeCell ref="A108:G108"/>
    <mergeCell ref="A31:G31"/>
    <mergeCell ref="A33:B33"/>
    <mergeCell ref="C33:G33"/>
    <mergeCell ref="A41:B41"/>
    <mergeCell ref="A44:B44"/>
    <mergeCell ref="A47:B47"/>
    <mergeCell ref="A39:F39"/>
    <mergeCell ref="A40:B40"/>
    <mergeCell ref="C40:G40"/>
    <mergeCell ref="C41:G41"/>
    <mergeCell ref="A42:F42"/>
    <mergeCell ref="A43:B43"/>
    <mergeCell ref="C43:G43"/>
    <mergeCell ref="C44:G44"/>
    <mergeCell ref="A46:B46"/>
    <mergeCell ref="C46:G46"/>
    <mergeCell ref="A37:B37"/>
    <mergeCell ref="A38:B38"/>
    <mergeCell ref="A35:G35"/>
    <mergeCell ref="C37:G37"/>
    <mergeCell ref="C38:G38"/>
    <mergeCell ref="A36:F36"/>
    <mergeCell ref="A30:B30"/>
    <mergeCell ref="C30:G30"/>
    <mergeCell ref="D15:G15"/>
    <mergeCell ref="D16:G16"/>
    <mergeCell ref="A45:F45"/>
    <mergeCell ref="B27:E27"/>
    <mergeCell ref="F27:G27"/>
    <mergeCell ref="A34:B34"/>
    <mergeCell ref="C34:G34"/>
    <mergeCell ref="A32:G32"/>
    <mergeCell ref="A29:B29"/>
    <mergeCell ref="C29:G29"/>
    <mergeCell ref="F24:G24"/>
    <mergeCell ref="B25:E25"/>
    <mergeCell ref="F25:G25"/>
    <mergeCell ref="B26:E26"/>
    <mergeCell ref="A28:G28"/>
    <mergeCell ref="A49:B49"/>
    <mergeCell ref="C49:G49"/>
    <mergeCell ref="C50:G50"/>
    <mergeCell ref="A50:B50"/>
    <mergeCell ref="A53:B53"/>
    <mergeCell ref="A52:B52"/>
    <mergeCell ref="C52:G52"/>
    <mergeCell ref="C53:G53"/>
    <mergeCell ref="A51:F51"/>
    <mergeCell ref="F57:G57"/>
    <mergeCell ref="B61:E61"/>
    <mergeCell ref="F61:G61"/>
    <mergeCell ref="B62:E62"/>
    <mergeCell ref="F62:G62"/>
    <mergeCell ref="B63:E63"/>
    <mergeCell ref="F63:G63"/>
    <mergeCell ref="B58:E58"/>
    <mergeCell ref="F58:G58"/>
    <mergeCell ref="B59:E59"/>
    <mergeCell ref="F59:G59"/>
    <mergeCell ref="B60:E60"/>
    <mergeCell ref="F60:G60"/>
    <mergeCell ref="A103:B103"/>
    <mergeCell ref="C103:G103"/>
    <mergeCell ref="C47:G47"/>
    <mergeCell ref="A48:F48"/>
    <mergeCell ref="A109:G109"/>
    <mergeCell ref="A18:E18"/>
    <mergeCell ref="F18:G18"/>
    <mergeCell ref="B19:E19"/>
    <mergeCell ref="F19:G19"/>
    <mergeCell ref="B20:E20"/>
    <mergeCell ref="F20:G20"/>
    <mergeCell ref="B21:E21"/>
    <mergeCell ref="F21:G21"/>
    <mergeCell ref="B22:E22"/>
    <mergeCell ref="F22:G22"/>
    <mergeCell ref="B23:E23"/>
    <mergeCell ref="F23:G23"/>
    <mergeCell ref="A55:G55"/>
    <mergeCell ref="A56:C56"/>
    <mergeCell ref="D56:G56"/>
    <mergeCell ref="A57:E57"/>
    <mergeCell ref="B64:E64"/>
    <mergeCell ref="F64:G64"/>
    <mergeCell ref="A66:C66"/>
  </mergeCells>
  <dataValidations xWindow="365" yWindow="517" count="7">
    <dataValidation type="list" allowBlank="1" showInputMessage="1" showErrorMessage="1" prompt="Wybierz z listy" sqref="G36 G3:G4 G39 G42 G45 G48 G51 G86 G89 G92 G95 G98 G101" xr:uid="{C15970FB-1B68-4CD3-9621-EFBCC81839EA}">
      <formula1>lista_TN</formula1>
    </dataValidation>
    <dataValidation type="list" allowBlank="1" showInputMessage="1" showErrorMessage="1" prompt="Wybierz szczegółowe obszary w ramach KIS wskazanego powyżej w ramach których posiadasz kompetencje" sqref="B58:E64" xr:uid="{6A619296-1310-4BAA-83A4-13DD07C07455}">
      <formula1>KIS_y</formula1>
    </dataValidation>
    <dataValidation type="list" allowBlank="1" showInputMessage="1" showErrorMessage="1" prompt="Wskaż KIS w którym deklarujesz posiadanie kompetencji" sqref="D6:G6 D56:G56" xr:uid="{7EB5A6D4-E54C-4046-927B-569C24279576}">
      <formula1>G_KIS</formula1>
    </dataValidation>
    <dataValidation type="list" allowBlank="1" showInputMessage="1" showErrorMessage="1" prompt="Wybierz z listy" sqref="D15:G15 D65:G65" xr:uid="{02B15069-64BF-4907-89A4-8BDAA1A7A586}">
      <formula1>OECD</formula1>
    </dataValidation>
    <dataValidation type="list" allowBlank="1" showInputMessage="1" showErrorMessage="1" prompt="Wybierz z listy" sqref="D16:G16 D66:G66" xr:uid="{88FD8432-00C9-4178-AEF2-ACCE2473F819}">
      <formula1>NACE</formula1>
    </dataValidation>
    <dataValidation type="list" allowBlank="1" showInputMessage="1" showErrorMessage="1" prompt="Wybierz produkt DUAL USE z listy" sqref="B19:E27 B69:E77" xr:uid="{8FEF74C3-8B28-42F4-B413-81F4C10EA667}">
      <formula1>DUAL_USE</formula1>
    </dataValidation>
    <dataValidation type="list" allowBlank="1" showInputMessage="1" showErrorMessage="1" prompt="Wybierz szczegółowe obszary (oznaczone cyframi rzymskimi) w ramach KIS wskazanego powyżej w ramach których posiadasz kompetencje" sqref="B8:E14" xr:uid="{1B352D88-CD65-4C59-AE80-7DA61835F0A4}">
      <formula1>KIS_y</formula1>
    </dataValidation>
  </dataValidations>
  <pageMargins left="0.59375" right="0.63541666666666663" top="0.97916666666666663" bottom="0.75" header="0.3" footer="0.3"/>
  <pageSetup paperSize="9" orientation="portrait" r:id="rId1"/>
  <headerFooter>
    <oddHeader>&amp;L&amp;G&amp;C&amp;G&amp;R&amp;G</oddHeader>
  </headerFooter>
  <legacyDrawingHF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CC3C052-E81A-4EA5-9395-89FDC1441B15}">
  <sheetPr codeName="Arkusz9">
    <pageSetUpPr autoPageBreaks="0"/>
  </sheetPr>
  <dimension ref="A1:G11"/>
  <sheetViews>
    <sheetView showGridLines="0" showZeros="0" zoomScaleNormal="100" workbookViewId="0">
      <selection activeCell="A3" sqref="A3:F3"/>
    </sheetView>
  </sheetViews>
  <sheetFormatPr defaultRowHeight="15"/>
  <cols>
    <col min="1" max="1" width="3.140625" customWidth="1"/>
    <col min="2" max="2" width="16.5703125" customWidth="1"/>
    <col min="3" max="3" width="13.5703125" customWidth="1"/>
    <col min="7" max="7" width="29.42578125" customWidth="1"/>
  </cols>
  <sheetData>
    <row r="1" spans="1:7" ht="34.5" customHeight="1">
      <c r="A1" s="142" t="s">
        <v>1651</v>
      </c>
      <c r="B1" s="142"/>
      <c r="C1" s="142"/>
      <c r="D1" s="142"/>
      <c r="E1" s="142"/>
      <c r="F1" s="142"/>
      <c r="G1" s="142"/>
    </row>
    <row r="2" spans="1:7" ht="12" customHeight="1">
      <c r="A2" s="152"/>
      <c r="B2" s="152"/>
      <c r="C2" s="152"/>
      <c r="D2" s="152"/>
      <c r="E2" s="152"/>
      <c r="F2" s="152"/>
      <c r="G2" s="152"/>
    </row>
    <row r="3" spans="1:7" ht="36.75" customHeight="1">
      <c r="A3" s="146" t="s">
        <v>1655</v>
      </c>
      <c r="B3" s="147"/>
      <c r="C3" s="147"/>
      <c r="D3" s="147"/>
      <c r="E3" s="147"/>
      <c r="F3" s="148"/>
      <c r="G3" s="39"/>
    </row>
    <row r="4" spans="1:7" s="32" customFormat="1" ht="16.5" customHeight="1">
      <c r="A4" s="30"/>
      <c r="B4" s="30"/>
      <c r="C4" s="30"/>
      <c r="D4" s="30"/>
      <c r="E4" s="30"/>
      <c r="F4" s="30"/>
      <c r="G4" s="31"/>
    </row>
    <row r="5" spans="1:7" ht="33.75" customHeight="1">
      <c r="A5" s="160" t="s">
        <v>1502</v>
      </c>
      <c r="B5" s="161"/>
      <c r="C5" s="162"/>
      <c r="D5" s="163" t="s">
        <v>1503</v>
      </c>
      <c r="E5" s="164"/>
      <c r="F5" s="164"/>
      <c r="G5" s="165"/>
    </row>
    <row r="6" spans="1:7" ht="78.75" customHeight="1">
      <c r="A6" s="156" t="s">
        <v>1504</v>
      </c>
      <c r="B6" s="156"/>
      <c r="C6" s="156"/>
      <c r="D6" s="156"/>
      <c r="E6" s="156"/>
      <c r="F6" s="156"/>
      <c r="G6" s="156"/>
    </row>
    <row r="7" spans="1:7" ht="84" customHeight="1">
      <c r="A7" s="158" t="s">
        <v>259</v>
      </c>
      <c r="B7" s="159"/>
      <c r="C7" s="101" t="str">
        <f>IF($G$3="Nie","nie dotyczy"," ")</f>
        <v xml:space="preserve"> </v>
      </c>
      <c r="D7" s="101"/>
      <c r="E7" s="101"/>
      <c r="F7" s="101"/>
      <c r="G7" s="101"/>
    </row>
    <row r="8" spans="1:7" ht="82.5" customHeight="1">
      <c r="A8" s="157" t="s">
        <v>1653</v>
      </c>
      <c r="B8" s="157"/>
      <c r="C8" s="101" t="str">
        <f>IF($G$3="Nie","nie dotyczy"," ")</f>
        <v xml:space="preserve"> </v>
      </c>
      <c r="D8" s="101"/>
      <c r="E8" s="101"/>
      <c r="F8" s="101"/>
      <c r="G8" s="101"/>
    </row>
    <row r="9" spans="1:7" ht="78.75" customHeight="1">
      <c r="A9" s="156" t="s">
        <v>1505</v>
      </c>
      <c r="B9" s="156"/>
      <c r="C9" s="156"/>
      <c r="D9" s="156"/>
      <c r="E9" s="156"/>
      <c r="F9" s="156"/>
      <c r="G9" s="156"/>
    </row>
    <row r="10" spans="1:7" ht="84" customHeight="1">
      <c r="A10" s="158" t="s">
        <v>259</v>
      </c>
      <c r="B10" s="159"/>
      <c r="C10" s="101" t="str">
        <f>IF($G$3="Nie","nie dotyczy"," ")</f>
        <v xml:space="preserve"> </v>
      </c>
      <c r="D10" s="101"/>
      <c r="E10" s="101"/>
      <c r="F10" s="101"/>
      <c r="G10" s="101"/>
    </row>
    <row r="11" spans="1:7" ht="82.5" customHeight="1">
      <c r="A11" s="157" t="s">
        <v>1653</v>
      </c>
      <c r="B11" s="157"/>
      <c r="C11" s="101" t="str">
        <f>IF($G$3="Nie","nie dotyczy"," ")</f>
        <v xml:space="preserve"> </v>
      </c>
      <c r="D11" s="101"/>
      <c r="E11" s="101"/>
      <c r="F11" s="101"/>
      <c r="G11" s="101"/>
    </row>
  </sheetData>
  <sheetProtection algorithmName="SHA-512" hashValue="0STnLZQOaogNhVoAnGGRiAmNtVlLcEBQHoJ9Dzwfi3oJYaJiAgZd7rPuKoakChhWx8CT1ieSTZjF+mWYb/r11A==" saltValue="+d8Wn3yAJDNXK4YsIur6aw==" spinCount="100000" sheet="1" formatRows="0"/>
  <mergeCells count="15">
    <mergeCell ref="A6:G6"/>
    <mergeCell ref="A5:C5"/>
    <mergeCell ref="D5:G5"/>
    <mergeCell ref="A1:G1"/>
    <mergeCell ref="A2:G2"/>
    <mergeCell ref="A3:F3"/>
    <mergeCell ref="A9:G9"/>
    <mergeCell ref="A11:B11"/>
    <mergeCell ref="C11:G11"/>
    <mergeCell ref="A7:B7"/>
    <mergeCell ref="C7:G7"/>
    <mergeCell ref="A8:B8"/>
    <mergeCell ref="C8:G8"/>
    <mergeCell ref="A10:B10"/>
    <mergeCell ref="C10:G10"/>
  </mergeCells>
  <dataValidations count="1">
    <dataValidation type="list" allowBlank="1" showInputMessage="1" showErrorMessage="1" prompt="Wybierz z listy" sqref="G3:G4" xr:uid="{27DD79DC-D8F8-4A8E-B571-75B837D19FC2}">
      <formula1>lista_TN</formula1>
    </dataValidation>
  </dataValidations>
  <pageMargins left="0.5625" right="0.60416666666666663" top="0.97916666666666663" bottom="0.75" header="0.3" footer="0.3"/>
  <pageSetup paperSize="9" orientation="portrait" r:id="rId1"/>
  <headerFooter>
    <oddHeader>&amp;L&amp;G&amp;C&amp;G&amp;R&amp;G</oddHeader>
  </headerFooter>
  <legacyDrawingHF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9052E92-DB31-468D-B54A-AE34D71474B9}">
  <sheetPr codeName="Arkusz8">
    <pageSetUpPr autoPageBreaks="0"/>
  </sheetPr>
  <dimension ref="A1:H88"/>
  <sheetViews>
    <sheetView showGridLines="0" showZeros="0" topLeftCell="A3" zoomScaleNormal="100" zoomScaleSheetLayoutView="115" workbookViewId="0">
      <selection activeCell="F42" sqref="F42:G42"/>
    </sheetView>
  </sheetViews>
  <sheetFormatPr defaultRowHeight="15"/>
  <cols>
    <col min="1" max="1" width="3.140625" customWidth="1"/>
    <col min="2" max="2" width="16.5703125" customWidth="1"/>
    <col min="3" max="3" width="13.5703125" customWidth="1"/>
    <col min="7" max="7" width="28" customWidth="1"/>
  </cols>
  <sheetData>
    <row r="1" spans="1:7" ht="34.5" customHeight="1">
      <c r="A1" s="184" t="s">
        <v>1665</v>
      </c>
      <c r="B1" s="184"/>
      <c r="C1" s="184"/>
      <c r="D1" s="184"/>
      <c r="E1" s="184"/>
      <c r="F1" s="184"/>
      <c r="G1" s="184"/>
    </row>
    <row r="2" spans="1:7" ht="12" customHeight="1">
      <c r="A2" s="152"/>
      <c r="B2" s="152"/>
      <c r="C2" s="152"/>
      <c r="D2" s="152"/>
      <c r="E2" s="152"/>
      <c r="F2" s="152"/>
      <c r="G2" s="152"/>
    </row>
    <row r="3" spans="1:7" ht="36.75" customHeight="1">
      <c r="A3" s="146" t="s">
        <v>1666</v>
      </c>
      <c r="B3" s="147"/>
      <c r="C3" s="147"/>
      <c r="D3" s="147"/>
      <c r="E3" s="147"/>
      <c r="F3" s="148"/>
      <c r="G3" s="39"/>
    </row>
    <row r="4" spans="1:7" s="32" customFormat="1" ht="16.5" customHeight="1">
      <c r="A4" s="30"/>
      <c r="B4" s="30"/>
      <c r="C4" s="30"/>
      <c r="D4" s="30"/>
      <c r="E4" s="30"/>
      <c r="F4" s="30"/>
      <c r="G4" s="31"/>
    </row>
    <row r="5" spans="1:7" ht="27" customHeight="1">
      <c r="A5" s="173" t="s">
        <v>1669</v>
      </c>
      <c r="B5" s="173"/>
      <c r="C5" s="173"/>
      <c r="D5" s="173"/>
      <c r="E5" s="173"/>
      <c r="F5" s="173"/>
      <c r="G5" s="173"/>
    </row>
    <row r="6" spans="1:7" ht="76.5" customHeight="1">
      <c r="A6" s="185" t="s">
        <v>1620</v>
      </c>
      <c r="B6" s="186"/>
      <c r="C6" s="186"/>
      <c r="D6" s="186"/>
      <c r="E6" s="187"/>
      <c r="F6" s="177" t="s">
        <v>1621</v>
      </c>
      <c r="G6" s="178"/>
    </row>
    <row r="7" spans="1:7" ht="31.5" customHeight="1">
      <c r="A7" s="27">
        <v>1</v>
      </c>
      <c r="B7" s="101" t="str">
        <f t="shared" ref="B7:B13" si="0">IF($G$3="Nie","nie dotyczy"," ")</f>
        <v xml:space="preserve"> </v>
      </c>
      <c r="C7" s="101"/>
      <c r="D7" s="101"/>
      <c r="E7" s="101"/>
      <c r="F7" s="101" t="str">
        <f>IF($G$3="Nie","nie dotyczy"," ")</f>
        <v xml:space="preserve"> </v>
      </c>
      <c r="G7" s="101"/>
    </row>
    <row r="8" spans="1:7" s="56" customFormat="1" ht="31.5" customHeight="1">
      <c r="A8" s="60">
        <f>A7+1</f>
        <v>2</v>
      </c>
      <c r="B8" s="101" t="str">
        <f t="shared" si="0"/>
        <v xml:space="preserve"> </v>
      </c>
      <c r="C8" s="101"/>
      <c r="D8" s="101"/>
      <c r="E8" s="101"/>
      <c r="F8" s="101" t="str">
        <f t="shared" ref="F8:F13" si="1">IF($G$3="Nie","nie dotyczy"," ")</f>
        <v xml:space="preserve"> </v>
      </c>
      <c r="G8" s="101"/>
    </row>
    <row r="9" spans="1:7" s="56" customFormat="1" ht="31.5" customHeight="1">
      <c r="A9" s="60">
        <f t="shared" ref="A9:A18" si="2">A8+1</f>
        <v>3</v>
      </c>
      <c r="B9" s="101" t="str">
        <f t="shared" si="0"/>
        <v xml:space="preserve"> </v>
      </c>
      <c r="C9" s="101"/>
      <c r="D9" s="101"/>
      <c r="E9" s="101"/>
      <c r="F9" s="101" t="str">
        <f t="shared" si="1"/>
        <v xml:space="preserve"> </v>
      </c>
      <c r="G9" s="101"/>
    </row>
    <row r="10" spans="1:7" s="56" customFormat="1" ht="31.5" customHeight="1">
      <c r="A10" s="60">
        <f t="shared" si="2"/>
        <v>4</v>
      </c>
      <c r="B10" s="101" t="str">
        <f t="shared" si="0"/>
        <v xml:space="preserve"> </v>
      </c>
      <c r="C10" s="101"/>
      <c r="D10" s="101"/>
      <c r="E10" s="101"/>
      <c r="F10" s="101" t="str">
        <f t="shared" si="1"/>
        <v xml:space="preserve"> </v>
      </c>
      <c r="G10" s="101"/>
    </row>
    <row r="11" spans="1:7" s="56" customFormat="1" ht="31.5" customHeight="1">
      <c r="A11" s="60">
        <f t="shared" si="2"/>
        <v>5</v>
      </c>
      <c r="B11" s="101" t="str">
        <f t="shared" si="0"/>
        <v xml:space="preserve"> </v>
      </c>
      <c r="C11" s="101"/>
      <c r="D11" s="101"/>
      <c r="E11" s="101"/>
      <c r="F11" s="101" t="str">
        <f t="shared" si="1"/>
        <v xml:space="preserve"> </v>
      </c>
      <c r="G11" s="101"/>
    </row>
    <row r="12" spans="1:7" s="56" customFormat="1" ht="31.5" customHeight="1">
      <c r="A12" s="60">
        <f t="shared" si="2"/>
        <v>6</v>
      </c>
      <c r="B12" s="101" t="str">
        <f t="shared" si="0"/>
        <v xml:space="preserve"> </v>
      </c>
      <c r="C12" s="101"/>
      <c r="D12" s="101"/>
      <c r="E12" s="101"/>
      <c r="F12" s="101" t="str">
        <f t="shared" si="1"/>
        <v xml:space="preserve"> </v>
      </c>
      <c r="G12" s="101"/>
    </row>
    <row r="13" spans="1:7" s="56" customFormat="1" ht="31.5" customHeight="1">
      <c r="A13" s="60">
        <f t="shared" si="2"/>
        <v>7</v>
      </c>
      <c r="B13" s="101" t="str">
        <f t="shared" si="0"/>
        <v xml:space="preserve"> </v>
      </c>
      <c r="C13" s="101"/>
      <c r="D13" s="101"/>
      <c r="E13" s="101"/>
      <c r="F13" s="101" t="str">
        <f t="shared" si="1"/>
        <v xml:space="preserve"> </v>
      </c>
      <c r="G13" s="101"/>
    </row>
    <row r="14" spans="1:7" s="56" customFormat="1" ht="31.5" customHeight="1">
      <c r="A14" s="60">
        <f t="shared" si="2"/>
        <v>8</v>
      </c>
      <c r="B14" s="101" t="str">
        <f t="shared" ref="B14:B23" si="3">IF($G$3="Nie","nie dotyczy"," ")</f>
        <v xml:space="preserve"> </v>
      </c>
      <c r="C14" s="101"/>
      <c r="D14" s="101"/>
      <c r="E14" s="101"/>
      <c r="F14" s="101" t="str">
        <f t="shared" ref="F14:F23" si="4">IF($G$3="Nie","nie dotyczy"," ")</f>
        <v xml:space="preserve"> </v>
      </c>
      <c r="G14" s="101"/>
    </row>
    <row r="15" spans="1:7" s="56" customFormat="1" ht="31.5" customHeight="1">
      <c r="A15" s="60">
        <f t="shared" si="2"/>
        <v>9</v>
      </c>
      <c r="B15" s="101" t="str">
        <f t="shared" si="3"/>
        <v xml:space="preserve"> </v>
      </c>
      <c r="C15" s="101"/>
      <c r="D15" s="101"/>
      <c r="E15" s="101"/>
      <c r="F15" s="101" t="str">
        <f t="shared" si="4"/>
        <v xml:space="preserve"> </v>
      </c>
      <c r="G15" s="101"/>
    </row>
    <row r="16" spans="1:7" s="56" customFormat="1" ht="31.5" customHeight="1">
      <c r="A16" s="60">
        <f t="shared" si="2"/>
        <v>10</v>
      </c>
      <c r="B16" s="101" t="str">
        <f t="shared" si="3"/>
        <v xml:space="preserve"> </v>
      </c>
      <c r="C16" s="101"/>
      <c r="D16" s="101"/>
      <c r="E16" s="101"/>
      <c r="F16" s="101" t="str">
        <f t="shared" si="4"/>
        <v xml:space="preserve"> </v>
      </c>
      <c r="G16" s="101"/>
    </row>
    <row r="17" spans="1:7" s="56" customFormat="1" ht="31.5" customHeight="1">
      <c r="A17" s="60">
        <f t="shared" si="2"/>
        <v>11</v>
      </c>
      <c r="B17" s="101" t="str">
        <f t="shared" si="3"/>
        <v xml:space="preserve"> </v>
      </c>
      <c r="C17" s="101"/>
      <c r="D17" s="101"/>
      <c r="E17" s="101"/>
      <c r="F17" s="101" t="str">
        <f t="shared" si="4"/>
        <v xml:space="preserve"> </v>
      </c>
      <c r="G17" s="101"/>
    </row>
    <row r="18" spans="1:7" s="56" customFormat="1" ht="31.5" customHeight="1">
      <c r="A18" s="60">
        <f t="shared" si="2"/>
        <v>12</v>
      </c>
      <c r="B18" s="101" t="str">
        <f t="shared" si="3"/>
        <v xml:space="preserve"> </v>
      </c>
      <c r="C18" s="101"/>
      <c r="D18" s="101"/>
      <c r="E18" s="101"/>
      <c r="F18" s="101" t="str">
        <f t="shared" si="4"/>
        <v xml:space="preserve"> </v>
      </c>
      <c r="G18" s="101"/>
    </row>
    <row r="19" spans="1:7" s="56" customFormat="1" ht="31.5" customHeight="1">
      <c r="A19" s="60">
        <f t="shared" ref="A19:A23" si="5">A18+1</f>
        <v>13</v>
      </c>
      <c r="B19" s="101" t="str">
        <f t="shared" si="3"/>
        <v xml:space="preserve"> </v>
      </c>
      <c r="C19" s="101"/>
      <c r="D19" s="101"/>
      <c r="E19" s="101"/>
      <c r="F19" s="101" t="str">
        <f t="shared" si="4"/>
        <v xml:space="preserve"> </v>
      </c>
      <c r="G19" s="101"/>
    </row>
    <row r="20" spans="1:7" s="56" customFormat="1" ht="31.5" customHeight="1">
      <c r="A20" s="60">
        <f t="shared" si="5"/>
        <v>14</v>
      </c>
      <c r="B20" s="101" t="str">
        <f t="shared" si="3"/>
        <v xml:space="preserve"> </v>
      </c>
      <c r="C20" s="101"/>
      <c r="D20" s="101"/>
      <c r="E20" s="101"/>
      <c r="F20" s="101" t="str">
        <f t="shared" si="4"/>
        <v xml:space="preserve"> </v>
      </c>
      <c r="G20" s="101"/>
    </row>
    <row r="21" spans="1:7" s="56" customFormat="1" ht="31.5" customHeight="1">
      <c r="A21" s="60">
        <f t="shared" si="5"/>
        <v>15</v>
      </c>
      <c r="B21" s="101" t="str">
        <f t="shared" si="3"/>
        <v xml:space="preserve"> </v>
      </c>
      <c r="C21" s="101"/>
      <c r="D21" s="101"/>
      <c r="E21" s="101"/>
      <c r="F21" s="101" t="str">
        <f t="shared" si="4"/>
        <v xml:space="preserve"> </v>
      </c>
      <c r="G21" s="101"/>
    </row>
    <row r="22" spans="1:7" s="56" customFormat="1" ht="31.5" customHeight="1">
      <c r="A22" s="60">
        <f t="shared" si="5"/>
        <v>16</v>
      </c>
      <c r="B22" s="101" t="str">
        <f t="shared" si="3"/>
        <v xml:space="preserve"> </v>
      </c>
      <c r="C22" s="101"/>
      <c r="D22" s="101"/>
      <c r="E22" s="101"/>
      <c r="F22" s="101" t="str">
        <f t="shared" si="4"/>
        <v xml:space="preserve"> </v>
      </c>
      <c r="G22" s="101"/>
    </row>
    <row r="23" spans="1:7" s="56" customFormat="1" ht="31.5" customHeight="1">
      <c r="A23" s="60">
        <f t="shared" si="5"/>
        <v>17</v>
      </c>
      <c r="B23" s="101" t="str">
        <f t="shared" si="3"/>
        <v xml:space="preserve"> </v>
      </c>
      <c r="C23" s="101"/>
      <c r="D23" s="101"/>
      <c r="E23" s="101"/>
      <c r="F23" s="101" t="str">
        <f t="shared" si="4"/>
        <v xml:space="preserve"> </v>
      </c>
      <c r="G23" s="101"/>
    </row>
    <row r="24" spans="1:7" s="56" customFormat="1" ht="18" customHeight="1">
      <c r="A24" s="182"/>
      <c r="B24" s="182"/>
      <c r="C24" s="182"/>
      <c r="D24" s="182"/>
      <c r="E24" s="182"/>
      <c r="F24" s="182"/>
      <c r="G24" s="182"/>
    </row>
    <row r="25" spans="1:7" ht="27" customHeight="1">
      <c r="A25" s="173" t="s">
        <v>1628</v>
      </c>
      <c r="B25" s="173"/>
      <c r="C25" s="173"/>
      <c r="D25" s="173"/>
      <c r="E25" s="173"/>
      <c r="F25" s="173"/>
      <c r="G25" s="173"/>
    </row>
    <row r="26" spans="1:7" ht="76.5" customHeight="1">
      <c r="A26" s="174" t="s">
        <v>265</v>
      </c>
      <c r="B26" s="175"/>
      <c r="C26" s="175"/>
      <c r="D26" s="175"/>
      <c r="E26" s="176"/>
      <c r="F26" s="179" t="s">
        <v>1622</v>
      </c>
      <c r="G26" s="180"/>
    </row>
    <row r="27" spans="1:7" ht="31.5" customHeight="1">
      <c r="A27" s="27">
        <v>1</v>
      </c>
      <c r="B27" s="101" t="str">
        <f>IF($G$3="Nie","nie dotyczy"," ")</f>
        <v xml:space="preserve"> </v>
      </c>
      <c r="C27" s="101"/>
      <c r="D27" s="101"/>
      <c r="E27" s="101"/>
      <c r="F27" s="101" t="str">
        <f>IF($G$3="Nie","nie dotyczy"," ")</f>
        <v xml:space="preserve"> </v>
      </c>
      <c r="G27" s="101"/>
    </row>
    <row r="28" spans="1:7" s="56" customFormat="1" ht="31.5" customHeight="1">
      <c r="A28" s="60">
        <f>A27+1</f>
        <v>2</v>
      </c>
      <c r="B28" s="101" t="str">
        <f t="shared" ref="B28:B39" si="6">IF($G$3="Nie","nie dotyczy"," ")</f>
        <v xml:space="preserve"> </v>
      </c>
      <c r="C28" s="101"/>
      <c r="D28" s="101"/>
      <c r="E28" s="101"/>
      <c r="F28" s="101" t="str">
        <f t="shared" ref="F28:F39" si="7">IF($G$3="Nie","nie dotyczy"," ")</f>
        <v xml:space="preserve"> </v>
      </c>
      <c r="G28" s="101"/>
    </row>
    <row r="29" spans="1:7" s="56" customFormat="1" ht="31.5" customHeight="1">
      <c r="A29" s="60">
        <f t="shared" ref="A29:A39" si="8">A28+1</f>
        <v>3</v>
      </c>
      <c r="B29" s="101" t="str">
        <f t="shared" si="6"/>
        <v xml:space="preserve"> </v>
      </c>
      <c r="C29" s="101"/>
      <c r="D29" s="101"/>
      <c r="E29" s="101"/>
      <c r="F29" s="101" t="str">
        <f t="shared" si="7"/>
        <v xml:space="preserve"> </v>
      </c>
      <c r="G29" s="101"/>
    </row>
    <row r="30" spans="1:7" s="56" customFormat="1" ht="31.5" customHeight="1">
      <c r="A30" s="60">
        <f t="shared" si="8"/>
        <v>4</v>
      </c>
      <c r="B30" s="101" t="str">
        <f t="shared" si="6"/>
        <v xml:space="preserve"> </v>
      </c>
      <c r="C30" s="101"/>
      <c r="D30" s="101"/>
      <c r="E30" s="101"/>
      <c r="F30" s="101" t="str">
        <f t="shared" si="7"/>
        <v xml:space="preserve"> </v>
      </c>
      <c r="G30" s="101"/>
    </row>
    <row r="31" spans="1:7" s="56" customFormat="1" ht="31.5" customHeight="1">
      <c r="A31" s="60">
        <f t="shared" si="8"/>
        <v>5</v>
      </c>
      <c r="B31" s="101" t="str">
        <f t="shared" si="6"/>
        <v xml:space="preserve"> </v>
      </c>
      <c r="C31" s="101"/>
      <c r="D31" s="101"/>
      <c r="E31" s="101"/>
      <c r="F31" s="101" t="str">
        <f t="shared" si="7"/>
        <v xml:space="preserve"> </v>
      </c>
      <c r="G31" s="101"/>
    </row>
    <row r="32" spans="1:7" s="56" customFormat="1" ht="31.5" customHeight="1">
      <c r="A32" s="60">
        <f t="shared" si="8"/>
        <v>6</v>
      </c>
      <c r="B32" s="101" t="str">
        <f t="shared" si="6"/>
        <v xml:space="preserve"> </v>
      </c>
      <c r="C32" s="101"/>
      <c r="D32" s="101"/>
      <c r="E32" s="101"/>
      <c r="F32" s="101" t="str">
        <f t="shared" si="7"/>
        <v xml:space="preserve"> </v>
      </c>
      <c r="G32" s="101"/>
    </row>
    <row r="33" spans="1:7" s="56" customFormat="1" ht="31.5" customHeight="1">
      <c r="A33" s="60">
        <f t="shared" si="8"/>
        <v>7</v>
      </c>
      <c r="B33" s="101" t="str">
        <f t="shared" si="6"/>
        <v xml:space="preserve"> </v>
      </c>
      <c r="C33" s="101"/>
      <c r="D33" s="101"/>
      <c r="E33" s="101"/>
      <c r="F33" s="101" t="str">
        <f t="shared" si="7"/>
        <v xml:space="preserve"> </v>
      </c>
      <c r="G33" s="101"/>
    </row>
    <row r="34" spans="1:7" s="56" customFormat="1" ht="31.5" customHeight="1">
      <c r="A34" s="60">
        <f t="shared" si="8"/>
        <v>8</v>
      </c>
      <c r="B34" s="101" t="str">
        <f t="shared" si="6"/>
        <v xml:space="preserve"> </v>
      </c>
      <c r="C34" s="101"/>
      <c r="D34" s="101"/>
      <c r="E34" s="101"/>
      <c r="F34" s="101" t="str">
        <f t="shared" si="7"/>
        <v xml:space="preserve"> </v>
      </c>
      <c r="G34" s="101"/>
    </row>
    <row r="35" spans="1:7" s="56" customFormat="1" ht="31.5" customHeight="1">
      <c r="A35" s="60">
        <f t="shared" si="8"/>
        <v>9</v>
      </c>
      <c r="B35" s="101" t="str">
        <f t="shared" si="6"/>
        <v xml:space="preserve"> </v>
      </c>
      <c r="C35" s="101"/>
      <c r="D35" s="101"/>
      <c r="E35" s="101"/>
      <c r="F35" s="101" t="str">
        <f t="shared" si="7"/>
        <v xml:space="preserve"> </v>
      </c>
      <c r="G35" s="101"/>
    </row>
    <row r="36" spans="1:7" s="56" customFormat="1" ht="31.5" customHeight="1">
      <c r="A36" s="60">
        <f t="shared" si="8"/>
        <v>10</v>
      </c>
      <c r="B36" s="101" t="str">
        <f t="shared" si="6"/>
        <v xml:space="preserve"> </v>
      </c>
      <c r="C36" s="101"/>
      <c r="D36" s="101"/>
      <c r="E36" s="101"/>
      <c r="F36" s="101" t="str">
        <f t="shared" si="7"/>
        <v xml:space="preserve"> </v>
      </c>
      <c r="G36" s="101"/>
    </row>
    <row r="37" spans="1:7" s="56" customFormat="1" ht="31.5" customHeight="1">
      <c r="A37" s="60">
        <f t="shared" si="8"/>
        <v>11</v>
      </c>
      <c r="B37" s="101" t="str">
        <f t="shared" si="6"/>
        <v xml:space="preserve"> </v>
      </c>
      <c r="C37" s="101"/>
      <c r="D37" s="101"/>
      <c r="E37" s="101"/>
      <c r="F37" s="101" t="str">
        <f t="shared" si="7"/>
        <v xml:space="preserve"> </v>
      </c>
      <c r="G37" s="101"/>
    </row>
    <row r="38" spans="1:7" s="56" customFormat="1" ht="31.5" customHeight="1">
      <c r="A38" s="60">
        <f t="shared" si="8"/>
        <v>12</v>
      </c>
      <c r="B38" s="101" t="str">
        <f t="shared" si="6"/>
        <v xml:space="preserve"> </v>
      </c>
      <c r="C38" s="101"/>
      <c r="D38" s="101"/>
      <c r="E38" s="101"/>
      <c r="F38" s="101" t="str">
        <f t="shared" si="7"/>
        <v xml:space="preserve"> </v>
      </c>
      <c r="G38" s="101"/>
    </row>
    <row r="39" spans="1:7" s="56" customFormat="1" ht="31.5" customHeight="1">
      <c r="A39" s="60">
        <f t="shared" si="8"/>
        <v>13</v>
      </c>
      <c r="B39" s="101" t="str">
        <f t="shared" si="6"/>
        <v xml:space="preserve"> </v>
      </c>
      <c r="C39" s="101"/>
      <c r="D39" s="101"/>
      <c r="E39" s="101"/>
      <c r="F39" s="101" t="str">
        <f t="shared" si="7"/>
        <v xml:space="preserve"> </v>
      </c>
      <c r="G39" s="101"/>
    </row>
    <row r="40" spans="1:7" s="56" customFormat="1" ht="18" customHeight="1">
      <c r="A40" s="182"/>
      <c r="B40" s="182"/>
      <c r="C40" s="182"/>
      <c r="D40" s="182"/>
      <c r="E40" s="182"/>
      <c r="F40" s="182"/>
      <c r="G40" s="182"/>
    </row>
    <row r="41" spans="1:7" ht="27" customHeight="1">
      <c r="A41" s="181" t="s">
        <v>1670</v>
      </c>
      <c r="B41" s="181"/>
      <c r="C41" s="181"/>
      <c r="D41" s="181"/>
      <c r="E41" s="181"/>
      <c r="F41" s="181"/>
      <c r="G41" s="181"/>
    </row>
    <row r="42" spans="1:7" ht="76.5" customHeight="1">
      <c r="A42" s="174" t="s">
        <v>1486</v>
      </c>
      <c r="B42" s="175"/>
      <c r="C42" s="175"/>
      <c r="D42" s="175"/>
      <c r="E42" s="176"/>
      <c r="F42" s="179" t="s">
        <v>1623</v>
      </c>
      <c r="G42" s="180"/>
    </row>
    <row r="43" spans="1:7" ht="31.5" customHeight="1">
      <c r="A43" s="27">
        <v>1</v>
      </c>
      <c r="B43" s="101" t="str">
        <f>IF($G$3="Nie","nie dotyczy"," ")</f>
        <v xml:space="preserve"> </v>
      </c>
      <c r="C43" s="101"/>
      <c r="D43" s="101"/>
      <c r="E43" s="101"/>
      <c r="F43" s="101" t="str">
        <f>IF($G$3="Nie","nie dotyczy"," ")</f>
        <v xml:space="preserve"> </v>
      </c>
      <c r="G43" s="101"/>
    </row>
    <row r="44" spans="1:7" s="56" customFormat="1" ht="31.5" customHeight="1">
      <c r="A44" s="60">
        <f>A43+1</f>
        <v>2</v>
      </c>
      <c r="B44" s="101" t="str">
        <f t="shared" ref="B44:B55" si="9">IF($G$3="Nie","nie dotyczy"," ")</f>
        <v xml:space="preserve"> </v>
      </c>
      <c r="C44" s="101"/>
      <c r="D44" s="101"/>
      <c r="E44" s="101"/>
      <c r="F44" s="101" t="str">
        <f t="shared" ref="F44:F55" si="10">IF($G$3="Nie","nie dotyczy"," ")</f>
        <v xml:space="preserve"> </v>
      </c>
      <c r="G44" s="101"/>
    </row>
    <row r="45" spans="1:7" s="56" customFormat="1" ht="31.5" customHeight="1">
      <c r="A45" s="60">
        <f t="shared" ref="A45:A55" si="11">A44+1</f>
        <v>3</v>
      </c>
      <c r="B45" s="101" t="str">
        <f t="shared" si="9"/>
        <v xml:space="preserve"> </v>
      </c>
      <c r="C45" s="101"/>
      <c r="D45" s="101"/>
      <c r="E45" s="101"/>
      <c r="F45" s="101" t="str">
        <f t="shared" si="10"/>
        <v xml:space="preserve"> </v>
      </c>
      <c r="G45" s="101"/>
    </row>
    <row r="46" spans="1:7" s="56" customFormat="1" ht="31.5" customHeight="1">
      <c r="A46" s="60">
        <f t="shared" si="11"/>
        <v>4</v>
      </c>
      <c r="B46" s="101" t="str">
        <f t="shared" si="9"/>
        <v xml:space="preserve"> </v>
      </c>
      <c r="C46" s="101"/>
      <c r="D46" s="101"/>
      <c r="E46" s="101"/>
      <c r="F46" s="101" t="str">
        <f t="shared" si="10"/>
        <v xml:space="preserve"> </v>
      </c>
      <c r="G46" s="101"/>
    </row>
    <row r="47" spans="1:7" s="56" customFormat="1" ht="31.5" customHeight="1">
      <c r="A47" s="60">
        <f t="shared" si="11"/>
        <v>5</v>
      </c>
      <c r="B47" s="101" t="str">
        <f t="shared" si="9"/>
        <v xml:space="preserve"> </v>
      </c>
      <c r="C47" s="101"/>
      <c r="D47" s="101"/>
      <c r="E47" s="101"/>
      <c r="F47" s="101" t="str">
        <f t="shared" si="10"/>
        <v xml:space="preserve"> </v>
      </c>
      <c r="G47" s="101"/>
    </row>
    <row r="48" spans="1:7" s="56" customFormat="1" ht="31.5" customHeight="1">
      <c r="A48" s="60">
        <f t="shared" si="11"/>
        <v>6</v>
      </c>
      <c r="B48" s="101" t="str">
        <f t="shared" si="9"/>
        <v xml:space="preserve"> </v>
      </c>
      <c r="C48" s="101"/>
      <c r="D48" s="101"/>
      <c r="E48" s="101"/>
      <c r="F48" s="101" t="str">
        <f t="shared" si="10"/>
        <v xml:space="preserve"> </v>
      </c>
      <c r="G48" s="101"/>
    </row>
    <row r="49" spans="1:8" s="56" customFormat="1" ht="31.5" customHeight="1">
      <c r="A49" s="60">
        <f t="shared" si="11"/>
        <v>7</v>
      </c>
      <c r="B49" s="101" t="str">
        <f t="shared" si="9"/>
        <v xml:space="preserve"> </v>
      </c>
      <c r="C49" s="101"/>
      <c r="D49" s="101"/>
      <c r="E49" s="101"/>
      <c r="F49" s="101" t="str">
        <f t="shared" si="10"/>
        <v xml:space="preserve"> </v>
      </c>
      <c r="G49" s="101"/>
    </row>
    <row r="50" spans="1:8" s="56" customFormat="1" ht="31.5" customHeight="1">
      <c r="A50" s="60">
        <f t="shared" si="11"/>
        <v>8</v>
      </c>
      <c r="B50" s="101" t="str">
        <f t="shared" si="9"/>
        <v xml:space="preserve"> </v>
      </c>
      <c r="C50" s="101"/>
      <c r="D50" s="101"/>
      <c r="E50" s="101"/>
      <c r="F50" s="101" t="str">
        <f t="shared" si="10"/>
        <v xml:space="preserve"> </v>
      </c>
      <c r="G50" s="101"/>
    </row>
    <row r="51" spans="1:8" s="56" customFormat="1" ht="31.5" customHeight="1">
      <c r="A51" s="60">
        <f t="shared" si="11"/>
        <v>9</v>
      </c>
      <c r="B51" s="101" t="str">
        <f t="shared" si="9"/>
        <v xml:space="preserve"> </v>
      </c>
      <c r="C51" s="101"/>
      <c r="D51" s="101"/>
      <c r="E51" s="101"/>
      <c r="F51" s="101" t="str">
        <f t="shared" si="10"/>
        <v xml:space="preserve"> </v>
      </c>
      <c r="G51" s="101"/>
    </row>
    <row r="52" spans="1:8" s="56" customFormat="1" ht="31.5" customHeight="1">
      <c r="A52" s="60">
        <f t="shared" si="11"/>
        <v>10</v>
      </c>
      <c r="B52" s="101" t="str">
        <f t="shared" si="9"/>
        <v xml:space="preserve"> </v>
      </c>
      <c r="C52" s="101"/>
      <c r="D52" s="101"/>
      <c r="E52" s="101"/>
      <c r="F52" s="101" t="str">
        <f t="shared" si="10"/>
        <v xml:space="preserve"> </v>
      </c>
      <c r="G52" s="101"/>
    </row>
    <row r="53" spans="1:8" s="56" customFormat="1" ht="31.5" customHeight="1">
      <c r="A53" s="60">
        <f t="shared" si="11"/>
        <v>11</v>
      </c>
      <c r="B53" s="101" t="str">
        <f t="shared" si="9"/>
        <v xml:space="preserve"> </v>
      </c>
      <c r="C53" s="101"/>
      <c r="D53" s="101"/>
      <c r="E53" s="101"/>
      <c r="F53" s="101" t="str">
        <f t="shared" si="10"/>
        <v xml:space="preserve"> </v>
      </c>
      <c r="G53" s="101"/>
    </row>
    <row r="54" spans="1:8" s="56" customFormat="1" ht="31.5" customHeight="1">
      <c r="A54" s="60">
        <f t="shared" si="11"/>
        <v>12</v>
      </c>
      <c r="B54" s="101" t="str">
        <f t="shared" si="9"/>
        <v xml:space="preserve"> </v>
      </c>
      <c r="C54" s="101"/>
      <c r="D54" s="101"/>
      <c r="E54" s="101"/>
      <c r="F54" s="101" t="str">
        <f t="shared" si="10"/>
        <v xml:space="preserve"> </v>
      </c>
      <c r="G54" s="101"/>
    </row>
    <row r="55" spans="1:8" s="56" customFormat="1" ht="31.5" customHeight="1">
      <c r="A55" s="60">
        <f t="shared" si="11"/>
        <v>13</v>
      </c>
      <c r="B55" s="101" t="str">
        <f t="shared" si="9"/>
        <v xml:space="preserve"> </v>
      </c>
      <c r="C55" s="101"/>
      <c r="D55" s="101"/>
      <c r="E55" s="101"/>
      <c r="F55" s="101" t="str">
        <f t="shared" si="10"/>
        <v xml:space="preserve"> </v>
      </c>
      <c r="G55" s="101"/>
    </row>
    <row r="56" spans="1:8" s="56" customFormat="1" ht="31.5" customHeight="1">
      <c r="A56" s="182"/>
      <c r="B56" s="182"/>
      <c r="C56" s="182"/>
      <c r="D56" s="182"/>
      <c r="E56" s="182"/>
      <c r="F56" s="182"/>
      <c r="G56" s="182"/>
    </row>
    <row r="57" spans="1:8" ht="36" customHeight="1">
      <c r="A57" s="183" t="s">
        <v>1624</v>
      </c>
      <c r="B57" s="183"/>
      <c r="C57" s="183"/>
      <c r="D57" s="183"/>
      <c r="E57" s="183"/>
      <c r="F57" s="183"/>
      <c r="G57" s="183"/>
    </row>
    <row r="58" spans="1:8" ht="84" customHeight="1">
      <c r="A58" s="157" t="s">
        <v>259</v>
      </c>
      <c r="B58" s="157"/>
      <c r="C58" s="172" t="str">
        <f>IF($G$3="Nie","nie dotyczy"," ")</f>
        <v xml:space="preserve"> </v>
      </c>
      <c r="D58" s="172"/>
      <c r="E58" s="172"/>
      <c r="F58" s="172"/>
      <c r="G58" s="172"/>
    </row>
    <row r="59" spans="1:8" ht="84" customHeight="1">
      <c r="A59" s="157" t="s">
        <v>1653</v>
      </c>
      <c r="B59" s="157"/>
      <c r="C59" s="129" t="str">
        <f>IF($G$3="Nie","nie dotyczy"," ")</f>
        <v xml:space="preserve"> </v>
      </c>
      <c r="D59" s="129"/>
      <c r="E59" s="129"/>
      <c r="F59" s="129"/>
      <c r="G59" s="129"/>
    </row>
    <row r="60" spans="1:8" ht="214.5" customHeight="1">
      <c r="A60" s="156" t="s">
        <v>1662</v>
      </c>
      <c r="B60" s="156"/>
      <c r="C60" s="156"/>
      <c r="D60" s="156"/>
      <c r="E60" s="156"/>
      <c r="F60" s="156"/>
      <c r="G60" s="156"/>
    </row>
    <row r="61" spans="1:8" ht="84" customHeight="1">
      <c r="A61" s="157" t="s">
        <v>259</v>
      </c>
      <c r="B61" s="157"/>
      <c r="C61" s="172" t="str">
        <f>IF($G$3="Nie","nie dotyczy"," ")</f>
        <v xml:space="preserve"> </v>
      </c>
      <c r="D61" s="172"/>
      <c r="E61" s="172"/>
      <c r="F61" s="172"/>
      <c r="G61" s="172"/>
    </row>
    <row r="62" spans="1:8" ht="83.25" customHeight="1">
      <c r="A62" s="157" t="s">
        <v>1653</v>
      </c>
      <c r="B62" s="157"/>
      <c r="C62" s="129" t="str">
        <f>IF($G$3="Nie","nie dotyczy"," ")</f>
        <v xml:space="preserve"> </v>
      </c>
      <c r="D62" s="129"/>
      <c r="E62" s="129"/>
      <c r="F62" s="129"/>
      <c r="G62" s="129"/>
    </row>
    <row r="63" spans="1:8">
      <c r="A63" s="169"/>
      <c r="B63" s="169"/>
      <c r="C63" s="169"/>
      <c r="D63" s="169"/>
      <c r="E63" s="169"/>
      <c r="F63" s="169"/>
      <c r="G63" s="169"/>
      <c r="H63" t="str">
        <f>IF($G$3="Nie","nie dotyczy"," ")</f>
        <v xml:space="preserve"> </v>
      </c>
    </row>
    <row r="64" spans="1:8" ht="27" customHeight="1">
      <c r="A64" s="173" t="s">
        <v>1649</v>
      </c>
      <c r="B64" s="173"/>
      <c r="C64" s="173"/>
      <c r="D64" s="173"/>
      <c r="E64" s="173"/>
      <c r="F64" s="173"/>
      <c r="G64" s="173"/>
    </row>
    <row r="65" spans="1:7" ht="24.75" customHeight="1">
      <c r="A65" s="146" t="s">
        <v>1652</v>
      </c>
      <c r="B65" s="147"/>
      <c r="C65" s="147"/>
      <c r="D65" s="147"/>
      <c r="E65" s="147"/>
      <c r="F65" s="147"/>
      <c r="G65" s="148"/>
    </row>
    <row r="66" spans="1:7" ht="63" customHeight="1">
      <c r="A66" s="174" t="s">
        <v>1629</v>
      </c>
      <c r="B66" s="175"/>
      <c r="C66" s="175"/>
      <c r="D66" s="175"/>
      <c r="E66" s="176"/>
      <c r="F66" s="177" t="s">
        <v>1495</v>
      </c>
      <c r="G66" s="178"/>
    </row>
    <row r="67" spans="1:7" ht="31.5" customHeight="1">
      <c r="A67" s="27">
        <v>1</v>
      </c>
      <c r="B67" s="166" t="str">
        <f>IF($G$3="Nie","nie dotyczy"," ")</f>
        <v xml:space="preserve"> </v>
      </c>
      <c r="C67" s="168"/>
      <c r="D67" s="168"/>
      <c r="E67" s="167"/>
      <c r="F67" s="166" t="str">
        <f>IF($G$3="Nie","nie dotyczy"," ")</f>
        <v xml:space="preserve"> </v>
      </c>
      <c r="G67" s="167"/>
    </row>
    <row r="68" spans="1:7" s="56" customFormat="1" ht="31.5" customHeight="1">
      <c r="A68" s="60">
        <f>A67+1</f>
        <v>2</v>
      </c>
      <c r="B68" s="166" t="str">
        <f t="shared" ref="B68:B77" si="12">IF($G$3="Nie","nie dotyczy"," ")</f>
        <v xml:space="preserve"> </v>
      </c>
      <c r="C68" s="168"/>
      <c r="D68" s="168"/>
      <c r="E68" s="167"/>
      <c r="F68" s="166" t="str">
        <f t="shared" ref="F68:F77" si="13">IF($G$3="Nie","nie dotyczy"," ")</f>
        <v xml:space="preserve"> </v>
      </c>
      <c r="G68" s="167"/>
    </row>
    <row r="69" spans="1:7" s="56" customFormat="1" ht="31.5" customHeight="1">
      <c r="A69" s="60">
        <f t="shared" ref="A69:A77" si="14">A68+1</f>
        <v>3</v>
      </c>
      <c r="B69" s="166" t="str">
        <f t="shared" si="12"/>
        <v xml:space="preserve"> </v>
      </c>
      <c r="C69" s="168"/>
      <c r="D69" s="168"/>
      <c r="E69" s="167"/>
      <c r="F69" s="166" t="str">
        <f t="shared" si="13"/>
        <v xml:space="preserve"> </v>
      </c>
      <c r="G69" s="167"/>
    </row>
    <row r="70" spans="1:7" s="56" customFormat="1" ht="31.5" customHeight="1">
      <c r="A70" s="60">
        <f t="shared" si="14"/>
        <v>4</v>
      </c>
      <c r="B70" s="166" t="str">
        <f t="shared" si="12"/>
        <v xml:space="preserve"> </v>
      </c>
      <c r="C70" s="168"/>
      <c r="D70" s="168"/>
      <c r="E70" s="167"/>
      <c r="F70" s="166" t="str">
        <f t="shared" si="13"/>
        <v xml:space="preserve"> </v>
      </c>
      <c r="G70" s="167"/>
    </row>
    <row r="71" spans="1:7" s="56" customFormat="1" ht="31.5" customHeight="1">
      <c r="A71" s="60">
        <f t="shared" si="14"/>
        <v>5</v>
      </c>
      <c r="B71" s="166" t="str">
        <f t="shared" si="12"/>
        <v xml:space="preserve"> </v>
      </c>
      <c r="C71" s="168"/>
      <c r="D71" s="168"/>
      <c r="E71" s="167"/>
      <c r="F71" s="166" t="str">
        <f t="shared" si="13"/>
        <v xml:space="preserve"> </v>
      </c>
      <c r="G71" s="167"/>
    </row>
    <row r="72" spans="1:7" s="56" customFormat="1" ht="31.5" customHeight="1">
      <c r="A72" s="60">
        <f t="shared" si="14"/>
        <v>6</v>
      </c>
      <c r="B72" s="166" t="str">
        <f t="shared" si="12"/>
        <v xml:space="preserve"> </v>
      </c>
      <c r="C72" s="168"/>
      <c r="D72" s="168"/>
      <c r="E72" s="167"/>
      <c r="F72" s="166" t="str">
        <f t="shared" si="13"/>
        <v xml:space="preserve"> </v>
      </c>
      <c r="G72" s="167"/>
    </row>
    <row r="73" spans="1:7" s="56" customFormat="1" ht="31.5" customHeight="1">
      <c r="A73" s="60">
        <f t="shared" si="14"/>
        <v>7</v>
      </c>
      <c r="B73" s="166" t="str">
        <f t="shared" si="12"/>
        <v xml:space="preserve"> </v>
      </c>
      <c r="C73" s="168"/>
      <c r="D73" s="168"/>
      <c r="E73" s="167"/>
      <c r="F73" s="166" t="str">
        <f t="shared" si="13"/>
        <v xml:space="preserve"> </v>
      </c>
      <c r="G73" s="167"/>
    </row>
    <row r="74" spans="1:7" s="56" customFormat="1" ht="31.5" customHeight="1">
      <c r="A74" s="60">
        <f t="shared" si="14"/>
        <v>8</v>
      </c>
      <c r="B74" s="166" t="str">
        <f t="shared" si="12"/>
        <v xml:space="preserve"> </v>
      </c>
      <c r="C74" s="168"/>
      <c r="D74" s="168"/>
      <c r="E74" s="167"/>
      <c r="F74" s="166" t="str">
        <f t="shared" si="13"/>
        <v xml:space="preserve"> </v>
      </c>
      <c r="G74" s="167"/>
    </row>
    <row r="75" spans="1:7" s="56" customFormat="1" ht="31.5" customHeight="1">
      <c r="A75" s="60">
        <f t="shared" si="14"/>
        <v>9</v>
      </c>
      <c r="B75" s="166" t="str">
        <f t="shared" si="12"/>
        <v xml:space="preserve"> </v>
      </c>
      <c r="C75" s="168"/>
      <c r="D75" s="168"/>
      <c r="E75" s="167"/>
      <c r="F75" s="166" t="str">
        <f t="shared" si="13"/>
        <v xml:space="preserve"> </v>
      </c>
      <c r="G75" s="167"/>
    </row>
    <row r="76" spans="1:7" s="56" customFormat="1" ht="31.5" customHeight="1">
      <c r="A76" s="60">
        <f t="shared" si="14"/>
        <v>10</v>
      </c>
      <c r="B76" s="166" t="str">
        <f t="shared" si="12"/>
        <v xml:space="preserve"> </v>
      </c>
      <c r="C76" s="168"/>
      <c r="D76" s="168"/>
      <c r="E76" s="167"/>
      <c r="F76" s="166" t="str">
        <f t="shared" si="13"/>
        <v xml:space="preserve"> </v>
      </c>
      <c r="G76" s="167"/>
    </row>
    <row r="77" spans="1:7" s="56" customFormat="1" ht="31.5" customHeight="1">
      <c r="A77" s="60">
        <f t="shared" si="14"/>
        <v>11</v>
      </c>
      <c r="B77" s="166" t="str">
        <f t="shared" si="12"/>
        <v xml:space="preserve"> </v>
      </c>
      <c r="C77" s="168"/>
      <c r="D77" s="168"/>
      <c r="E77" s="167"/>
      <c r="F77" s="166" t="str">
        <f t="shared" si="13"/>
        <v xml:space="preserve"> </v>
      </c>
      <c r="G77" s="167"/>
    </row>
    <row r="78" spans="1:7" s="56" customFormat="1">
      <c r="A78" s="170"/>
      <c r="B78" s="170"/>
      <c r="C78" s="170"/>
      <c r="D78" s="170"/>
      <c r="E78" s="170"/>
      <c r="F78" s="170"/>
      <c r="G78" s="170"/>
    </row>
    <row r="79" spans="1:7" ht="20.25" customHeight="1">
      <c r="A79" s="171" t="s">
        <v>1658</v>
      </c>
      <c r="B79" s="171"/>
      <c r="C79" s="101" t="str">
        <f>IF($G$3="Nie","nie dotyczy",IF($G$65="nie","nie dotyczy"," "))</f>
        <v xml:space="preserve"> </v>
      </c>
      <c r="D79" s="101"/>
      <c r="E79" s="101"/>
      <c r="F79" s="101"/>
      <c r="G79" s="101"/>
    </row>
    <row r="80" spans="1:7" ht="20.25" customHeight="1">
      <c r="A80" s="171"/>
      <c r="B80" s="171"/>
      <c r="C80" s="101"/>
      <c r="D80" s="101"/>
      <c r="E80" s="101"/>
      <c r="F80" s="101"/>
      <c r="G80" s="101"/>
    </row>
    <row r="81" spans="1:7" ht="20.25" customHeight="1">
      <c r="A81" s="171"/>
      <c r="B81" s="171"/>
      <c r="C81" s="101"/>
      <c r="D81" s="101"/>
      <c r="E81" s="101"/>
      <c r="F81" s="101"/>
      <c r="G81" s="101"/>
    </row>
    <row r="82" spans="1:7" ht="20.25" customHeight="1">
      <c r="A82" s="171"/>
      <c r="B82" s="171"/>
      <c r="C82" s="101"/>
      <c r="D82" s="101"/>
      <c r="E82" s="101"/>
      <c r="F82" s="101"/>
      <c r="G82" s="101"/>
    </row>
    <row r="83" spans="1:7" ht="20.25" customHeight="1">
      <c r="A83" s="171"/>
      <c r="B83" s="171"/>
      <c r="C83" s="101"/>
      <c r="D83" s="101"/>
      <c r="E83" s="101"/>
      <c r="F83" s="101"/>
      <c r="G83" s="101"/>
    </row>
    <row r="85" spans="1:7" ht="46.5" customHeight="1">
      <c r="A85" s="140" t="s">
        <v>1635</v>
      </c>
      <c r="B85" s="140"/>
      <c r="C85" s="140"/>
      <c r="D85" s="140"/>
      <c r="E85" s="140"/>
      <c r="F85" s="140"/>
      <c r="G85" s="140"/>
    </row>
    <row r="86" spans="1:7" ht="46.5" customHeight="1">
      <c r="A86" s="140" t="s">
        <v>1636</v>
      </c>
      <c r="B86" s="140"/>
      <c r="C86" s="140"/>
      <c r="D86" s="140"/>
      <c r="E86" s="140"/>
      <c r="F86" s="140"/>
      <c r="G86" s="140"/>
    </row>
    <row r="87" spans="1:7" ht="58.5" customHeight="1">
      <c r="A87" s="140" t="s">
        <v>1637</v>
      </c>
      <c r="B87" s="140"/>
      <c r="C87" s="140"/>
      <c r="D87" s="140"/>
      <c r="E87" s="140"/>
      <c r="F87" s="140"/>
      <c r="G87" s="140"/>
    </row>
    <row r="88" spans="1:7" ht="35.25" customHeight="1">
      <c r="A88" s="140" t="s">
        <v>1638</v>
      </c>
      <c r="B88" s="140"/>
      <c r="C88" s="140"/>
      <c r="D88" s="140"/>
      <c r="E88" s="140"/>
      <c r="F88" s="140"/>
      <c r="G88" s="140"/>
    </row>
  </sheetData>
  <sheetProtection algorithmName="SHA-512" hashValue="UaGg6IvEvgEa6Zs/Uqko78/KcoFWYFm8JNrIIhBccd89AwuAhDNtA0iVKPF7CkVN3J6YVZCycGva7yK41MI47Q==" saltValue="1+05k7gIkKT8twziSvE41Q==" spinCount="100000" sheet="1" formatRows="0" insertRows="0" deleteRows="0"/>
  <mergeCells count="145">
    <mergeCell ref="A1:G1"/>
    <mergeCell ref="A2:G2"/>
    <mergeCell ref="A3:F3"/>
    <mergeCell ref="A5:G5"/>
    <mergeCell ref="A6:E6"/>
    <mergeCell ref="F6:G6"/>
    <mergeCell ref="B7:E7"/>
    <mergeCell ref="F7:G7"/>
    <mergeCell ref="B14:E14"/>
    <mergeCell ref="F14:G14"/>
    <mergeCell ref="F12:G12"/>
    <mergeCell ref="B13:E13"/>
    <mergeCell ref="F13:G13"/>
    <mergeCell ref="B18:E18"/>
    <mergeCell ref="F18:G18"/>
    <mergeCell ref="B23:E23"/>
    <mergeCell ref="F23:G23"/>
    <mergeCell ref="F22:G22"/>
    <mergeCell ref="B15:E15"/>
    <mergeCell ref="F15:G15"/>
    <mergeCell ref="B16:E16"/>
    <mergeCell ref="F16:G16"/>
    <mergeCell ref="B17:E17"/>
    <mergeCell ref="F17:G17"/>
    <mergeCell ref="B19:E19"/>
    <mergeCell ref="F19:G19"/>
    <mergeCell ref="B20:E20"/>
    <mergeCell ref="F20:G20"/>
    <mergeCell ref="B21:E21"/>
    <mergeCell ref="F21:G21"/>
    <mergeCell ref="B22:E22"/>
    <mergeCell ref="A88:G88"/>
    <mergeCell ref="B8:E8"/>
    <mergeCell ref="F8:G8"/>
    <mergeCell ref="B9:E9"/>
    <mergeCell ref="F9:G9"/>
    <mergeCell ref="B10:E10"/>
    <mergeCell ref="F10:G10"/>
    <mergeCell ref="B11:E11"/>
    <mergeCell ref="F11:G11"/>
    <mergeCell ref="B12:E12"/>
    <mergeCell ref="A85:G85"/>
    <mergeCell ref="A87:G87"/>
    <mergeCell ref="A86:G86"/>
    <mergeCell ref="A58:B58"/>
    <mergeCell ref="C58:G58"/>
    <mergeCell ref="A59:B59"/>
    <mergeCell ref="C59:G59"/>
    <mergeCell ref="A60:G60"/>
    <mergeCell ref="A62:B62"/>
    <mergeCell ref="C62:G62"/>
    <mergeCell ref="A57:G57"/>
    <mergeCell ref="A56:G56"/>
    <mergeCell ref="A24:G24"/>
    <mergeCell ref="A25:G25"/>
    <mergeCell ref="B27:E27"/>
    <mergeCell ref="F27:G27"/>
    <mergeCell ref="B28:E28"/>
    <mergeCell ref="F28:G28"/>
    <mergeCell ref="B29:E29"/>
    <mergeCell ref="F29:G29"/>
    <mergeCell ref="B37:E37"/>
    <mergeCell ref="F37:G37"/>
    <mergeCell ref="B38:E38"/>
    <mergeCell ref="F38:G38"/>
    <mergeCell ref="B33:E33"/>
    <mergeCell ref="F33:G33"/>
    <mergeCell ref="B34:E34"/>
    <mergeCell ref="F34:G34"/>
    <mergeCell ref="B35:E35"/>
    <mergeCell ref="F35:G35"/>
    <mergeCell ref="B36:E36"/>
    <mergeCell ref="F36:G36"/>
    <mergeCell ref="B45:E45"/>
    <mergeCell ref="F45:G45"/>
    <mergeCell ref="B46:E46"/>
    <mergeCell ref="F46:G46"/>
    <mergeCell ref="B47:E47"/>
    <mergeCell ref="F47:G47"/>
    <mergeCell ref="A26:E26"/>
    <mergeCell ref="F26:G26"/>
    <mergeCell ref="A41:G41"/>
    <mergeCell ref="A42:E42"/>
    <mergeCell ref="F42:G42"/>
    <mergeCell ref="B43:E43"/>
    <mergeCell ref="F43:G43"/>
    <mergeCell ref="B44:E44"/>
    <mergeCell ref="F44:G44"/>
    <mergeCell ref="B39:E39"/>
    <mergeCell ref="F39:G39"/>
    <mergeCell ref="A40:G40"/>
    <mergeCell ref="B30:E30"/>
    <mergeCell ref="F30:G30"/>
    <mergeCell ref="B31:E31"/>
    <mergeCell ref="F31:G31"/>
    <mergeCell ref="B32:E32"/>
    <mergeCell ref="F32:G32"/>
    <mergeCell ref="B51:E51"/>
    <mergeCell ref="F51:G51"/>
    <mergeCell ref="B52:E52"/>
    <mergeCell ref="F52:G52"/>
    <mergeCell ref="B53:E53"/>
    <mergeCell ref="F53:G53"/>
    <mergeCell ref="B48:E48"/>
    <mergeCell ref="F48:G48"/>
    <mergeCell ref="B49:E49"/>
    <mergeCell ref="F49:G49"/>
    <mergeCell ref="B50:E50"/>
    <mergeCell ref="F50:G50"/>
    <mergeCell ref="A78:G78"/>
    <mergeCell ref="A79:B83"/>
    <mergeCell ref="C79:G83"/>
    <mergeCell ref="B54:E54"/>
    <mergeCell ref="F54:G54"/>
    <mergeCell ref="B55:E55"/>
    <mergeCell ref="F55:G55"/>
    <mergeCell ref="A61:B61"/>
    <mergeCell ref="C61:G61"/>
    <mergeCell ref="B75:E75"/>
    <mergeCell ref="F75:G75"/>
    <mergeCell ref="B76:E76"/>
    <mergeCell ref="F76:G76"/>
    <mergeCell ref="B77:E77"/>
    <mergeCell ref="F77:G77"/>
    <mergeCell ref="A64:G64"/>
    <mergeCell ref="A65:G65"/>
    <mergeCell ref="A66:E66"/>
    <mergeCell ref="F66:G66"/>
    <mergeCell ref="B67:E67"/>
    <mergeCell ref="F67:G67"/>
    <mergeCell ref="B68:E68"/>
    <mergeCell ref="F68:G68"/>
    <mergeCell ref="B69:E69"/>
    <mergeCell ref="F69:G69"/>
    <mergeCell ref="B74:E74"/>
    <mergeCell ref="F74:G74"/>
    <mergeCell ref="A63:G63"/>
    <mergeCell ref="B70:E70"/>
    <mergeCell ref="F70:G70"/>
    <mergeCell ref="B71:E71"/>
    <mergeCell ref="F71:G71"/>
    <mergeCell ref="B72:E72"/>
    <mergeCell ref="F72:G72"/>
    <mergeCell ref="B73:E73"/>
    <mergeCell ref="F73:G73"/>
  </mergeCells>
  <dataValidations count="5">
    <dataValidation type="list" allowBlank="1" showInputMessage="1" showErrorMessage="1" prompt="Należy wybrać wyłącznie pozycję oznaczoną numerem w formacie „X.X”. Pozycje oznaczone numerami „1”, „2”, „3”... są nagłówkami grup i nie podlegają wyborowi." sqref="B40:E40 B7:E23" xr:uid="{7D78BFE3-EC0E-4442-A206-1C69E87C2191}">
      <formula1>STEP_TECH</formula1>
    </dataValidation>
    <dataValidation type="list" allowBlank="1" showInputMessage="1" showErrorMessage="1" prompt="Wybierz z listy" sqref="G3:G4" xr:uid="{579E8669-39BA-43A9-96EA-09BAE77ED670}">
      <formula1>lista_TN</formula1>
    </dataValidation>
    <dataValidation type="list" allowBlank="1" showInputMessage="1" showErrorMessage="1" prompt="Wybierz kategorię z listy" sqref="B27:E39" xr:uid="{2EC3BABC-F7C2-4706-873C-64C8E0ED7291}">
      <formula1>ML_UE</formula1>
    </dataValidation>
    <dataValidation type="list" allowBlank="1" showInputMessage="1" showErrorMessage="1" prompt="Wybierz produkt DUAL USE" sqref="B43:E55" xr:uid="{9A14915F-91F0-46C5-86D7-E84E3137C32B}">
      <formula1>DUAL_USE</formula1>
    </dataValidation>
    <dataValidation type="list" allowBlank="1" showInputMessage="1" showErrorMessage="1" prompt="Wybierz szczegółowe obszary KIS w ramach których deklarujesz posiadanie kompetencji (należy wskazać tylko pozycje oznaczone cyframi rzymskimi)." sqref="B67:E77" xr:uid="{F80E68E0-DB5B-4707-9C74-119438703119}">
      <formula1>KIS_y</formula1>
    </dataValidation>
  </dataValidations>
  <pageMargins left="0.57291666666666663" right="0.7" top="1" bottom="0.75" header="0.3" footer="0.3"/>
  <pageSetup paperSize="9" orientation="portrait" r:id="rId1"/>
  <headerFooter>
    <oddHeader>&amp;L&amp;G&amp;C&amp;G&amp;R&amp;G</oddHeader>
  </headerFooter>
  <legacyDrawingHF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36E5414-64C7-431C-B02F-660649D6CE44}">
  <sheetPr>
    <pageSetUpPr autoPageBreaks="0"/>
  </sheetPr>
  <dimension ref="A1:G38"/>
  <sheetViews>
    <sheetView showGridLines="0" showZeros="0" topLeftCell="A21" zoomScaleNormal="100" workbookViewId="0">
      <selection activeCell="A3" sqref="A3:G27"/>
    </sheetView>
  </sheetViews>
  <sheetFormatPr defaultRowHeight="15"/>
  <cols>
    <col min="1" max="6" width="12.42578125" customWidth="1"/>
    <col min="7" max="7" width="14.85546875" customWidth="1"/>
  </cols>
  <sheetData>
    <row r="1" spans="1:7" ht="18.75">
      <c r="A1" s="188" t="s">
        <v>1640</v>
      </c>
      <c r="B1" s="188"/>
      <c r="C1" s="188"/>
      <c r="D1" s="188"/>
      <c r="E1" s="188"/>
      <c r="F1" s="188"/>
      <c r="G1" s="188"/>
    </row>
    <row r="2" spans="1:7" ht="18.75">
      <c r="A2" s="52"/>
      <c r="B2" s="52"/>
      <c r="C2" s="52"/>
      <c r="D2" s="52"/>
      <c r="E2" s="52"/>
      <c r="F2" s="52"/>
      <c r="G2" s="52"/>
    </row>
    <row r="3" spans="1:7" ht="39" customHeight="1">
      <c r="A3" s="190" t="s">
        <v>1673</v>
      </c>
      <c r="B3" s="190"/>
      <c r="C3" s="190"/>
      <c r="D3" s="190"/>
      <c r="E3" s="190"/>
      <c r="F3" s="190"/>
      <c r="G3" s="190"/>
    </row>
    <row r="4" spans="1:7" ht="31.5" customHeight="1">
      <c r="A4" s="190"/>
      <c r="B4" s="190"/>
      <c r="C4" s="190"/>
      <c r="D4" s="190"/>
      <c r="E4" s="190"/>
      <c r="F4" s="190"/>
      <c r="G4" s="190"/>
    </row>
    <row r="5" spans="1:7" ht="39" customHeight="1">
      <c r="A5" s="190"/>
      <c r="B5" s="190"/>
      <c r="C5" s="190"/>
      <c r="D5" s="190"/>
      <c r="E5" s="190"/>
      <c r="F5" s="190"/>
      <c r="G5" s="190"/>
    </row>
    <row r="6" spans="1:7" ht="39" customHeight="1">
      <c r="A6" s="190"/>
      <c r="B6" s="190"/>
      <c r="C6" s="190"/>
      <c r="D6" s="190"/>
      <c r="E6" s="190"/>
      <c r="F6" s="190"/>
      <c r="G6" s="190"/>
    </row>
    <row r="7" spans="1:7" ht="39" customHeight="1">
      <c r="A7" s="190"/>
      <c r="B7" s="190"/>
      <c r="C7" s="190"/>
      <c r="D7" s="190"/>
      <c r="E7" s="190"/>
      <c r="F7" s="190"/>
      <c r="G7" s="190"/>
    </row>
    <row r="8" spans="1:7" ht="39" customHeight="1">
      <c r="A8" s="190"/>
      <c r="B8" s="190"/>
      <c r="C8" s="190"/>
      <c r="D8" s="190"/>
      <c r="E8" s="190"/>
      <c r="F8" s="190"/>
      <c r="G8" s="190"/>
    </row>
    <row r="9" spans="1:7" ht="39" customHeight="1">
      <c r="A9" s="190"/>
      <c r="B9" s="190"/>
      <c r="C9" s="190"/>
      <c r="D9" s="190"/>
      <c r="E9" s="190"/>
      <c r="F9" s="190"/>
      <c r="G9" s="190"/>
    </row>
    <row r="10" spans="1:7" ht="39" customHeight="1">
      <c r="A10" s="190"/>
      <c r="B10" s="190"/>
      <c r="C10" s="190"/>
      <c r="D10" s="190"/>
      <c r="E10" s="190"/>
      <c r="F10" s="190"/>
      <c r="G10" s="190"/>
    </row>
    <row r="11" spans="1:7" ht="39" customHeight="1">
      <c r="A11" s="190"/>
      <c r="B11" s="190"/>
      <c r="C11" s="190"/>
      <c r="D11" s="190"/>
      <c r="E11" s="190"/>
      <c r="F11" s="190"/>
      <c r="G11" s="190"/>
    </row>
    <row r="12" spans="1:7" ht="36" customHeight="1">
      <c r="A12" s="190"/>
      <c r="B12" s="190"/>
      <c r="C12" s="190"/>
      <c r="D12" s="190"/>
      <c r="E12" s="190"/>
      <c r="F12" s="190"/>
      <c r="G12" s="190"/>
    </row>
    <row r="13" spans="1:7" ht="39" customHeight="1">
      <c r="A13" s="190"/>
      <c r="B13" s="190"/>
      <c r="C13" s="190"/>
      <c r="D13" s="190"/>
      <c r="E13" s="190"/>
      <c r="F13" s="190"/>
      <c r="G13" s="190"/>
    </row>
    <row r="14" spans="1:7" ht="39" customHeight="1">
      <c r="A14" s="190"/>
      <c r="B14" s="190"/>
      <c r="C14" s="190"/>
      <c r="D14" s="190"/>
      <c r="E14" s="190"/>
      <c r="F14" s="190"/>
      <c r="G14" s="190"/>
    </row>
    <row r="15" spans="1:7" ht="39" customHeight="1">
      <c r="A15" s="190"/>
      <c r="B15" s="190"/>
      <c r="C15" s="190"/>
      <c r="D15" s="190"/>
      <c r="E15" s="190"/>
      <c r="F15" s="190"/>
      <c r="G15" s="190"/>
    </row>
    <row r="16" spans="1:7" ht="39" customHeight="1">
      <c r="A16" s="190"/>
      <c r="B16" s="190"/>
      <c r="C16" s="190"/>
      <c r="D16" s="190"/>
      <c r="E16" s="190"/>
      <c r="F16" s="190"/>
      <c r="G16" s="190"/>
    </row>
    <row r="17" spans="1:7" ht="52.5" customHeight="1">
      <c r="A17" s="190"/>
      <c r="B17" s="190"/>
      <c r="C17" s="190"/>
      <c r="D17" s="190"/>
      <c r="E17" s="190"/>
      <c r="F17" s="190"/>
      <c r="G17" s="190"/>
    </row>
    <row r="18" spans="1:7" ht="52.5" customHeight="1">
      <c r="A18" s="190"/>
      <c r="B18" s="190"/>
      <c r="C18" s="190"/>
      <c r="D18" s="190"/>
      <c r="E18" s="190"/>
      <c r="F18" s="190"/>
      <c r="G18" s="190"/>
    </row>
    <row r="19" spans="1:7" ht="52.5" customHeight="1">
      <c r="A19" s="190"/>
      <c r="B19" s="190"/>
      <c r="C19" s="190"/>
      <c r="D19" s="190"/>
      <c r="E19" s="190"/>
      <c r="F19" s="190"/>
      <c r="G19" s="190"/>
    </row>
    <row r="20" spans="1:7" ht="52.5" customHeight="1">
      <c r="A20" s="190"/>
      <c r="B20" s="190"/>
      <c r="C20" s="190"/>
      <c r="D20" s="190"/>
      <c r="E20" s="190"/>
      <c r="F20" s="190"/>
      <c r="G20" s="190"/>
    </row>
    <row r="21" spans="1:7" ht="52.5" customHeight="1">
      <c r="A21" s="190"/>
      <c r="B21" s="190"/>
      <c r="C21" s="190"/>
      <c r="D21" s="190"/>
      <c r="E21" s="190"/>
      <c r="F21" s="190"/>
      <c r="G21" s="190"/>
    </row>
    <row r="22" spans="1:7" ht="25.5" customHeight="1">
      <c r="A22" s="190"/>
      <c r="B22" s="190"/>
      <c r="C22" s="190"/>
      <c r="D22" s="190"/>
      <c r="E22" s="190"/>
      <c r="F22" s="190"/>
      <c r="G22" s="190"/>
    </row>
    <row r="23" spans="1:7" ht="27.75" customHeight="1">
      <c r="A23" s="190"/>
      <c r="B23" s="190"/>
      <c r="C23" s="190"/>
      <c r="D23" s="190"/>
      <c r="E23" s="190"/>
      <c r="F23" s="190"/>
      <c r="G23" s="190"/>
    </row>
    <row r="24" spans="1:7" ht="27.75" customHeight="1">
      <c r="A24" s="190"/>
      <c r="B24" s="190"/>
      <c r="C24" s="190"/>
      <c r="D24" s="190"/>
      <c r="E24" s="190"/>
      <c r="F24" s="190"/>
      <c r="G24" s="190"/>
    </row>
    <row r="25" spans="1:7" ht="22.5" customHeight="1">
      <c r="A25" s="190"/>
      <c r="B25" s="190"/>
      <c r="C25" s="190"/>
      <c r="D25" s="190"/>
      <c r="E25" s="190"/>
      <c r="F25" s="190"/>
      <c r="G25" s="190"/>
    </row>
    <row r="26" spans="1:7" ht="27.75" customHeight="1">
      <c r="A26" s="190"/>
      <c r="B26" s="190"/>
      <c r="C26" s="190"/>
      <c r="D26" s="190"/>
      <c r="E26" s="190"/>
      <c r="F26" s="190"/>
      <c r="G26" s="190"/>
    </row>
    <row r="27" spans="1:7" ht="27.75" customHeight="1">
      <c r="A27" s="190"/>
      <c r="B27" s="190"/>
      <c r="C27" s="190"/>
      <c r="D27" s="190"/>
      <c r="E27" s="190"/>
      <c r="F27" s="190"/>
      <c r="G27" s="190"/>
    </row>
    <row r="28" spans="1:7" ht="36" customHeight="1"/>
    <row r="29" spans="1:7" ht="57" customHeight="1">
      <c r="A29" s="191" t="s">
        <v>1639</v>
      </c>
      <c r="B29" s="191"/>
      <c r="C29" s="191"/>
      <c r="D29" s="191"/>
      <c r="E29" s="191"/>
      <c r="F29" s="191"/>
      <c r="G29" s="191"/>
    </row>
    <row r="30" spans="1:7" ht="73.5" customHeight="1">
      <c r="A30" s="191" t="s">
        <v>1672</v>
      </c>
      <c r="B30" s="191"/>
      <c r="C30" s="191"/>
      <c r="D30" s="191"/>
      <c r="E30" s="191"/>
      <c r="F30" s="191"/>
      <c r="G30" s="191"/>
    </row>
    <row r="31" spans="1:7">
      <c r="A31" s="51"/>
      <c r="B31" s="51"/>
      <c r="C31" s="51"/>
      <c r="D31" s="51"/>
      <c r="E31" s="51"/>
      <c r="F31" s="51"/>
      <c r="G31" s="51"/>
    </row>
    <row r="32" spans="1:7" ht="18.75">
      <c r="A32" s="192" t="s">
        <v>1645</v>
      </c>
      <c r="B32" s="193"/>
      <c r="C32" s="193"/>
      <c r="D32" s="193"/>
      <c r="E32" s="193"/>
      <c r="F32" s="193"/>
      <c r="G32" s="194"/>
    </row>
    <row r="33" spans="1:7" ht="18.75">
      <c r="A33" s="52"/>
      <c r="B33" s="52"/>
      <c r="C33" s="52"/>
      <c r="D33" s="52"/>
      <c r="E33" s="52"/>
      <c r="F33" s="52"/>
      <c r="G33" s="52"/>
    </row>
    <row r="34" spans="1:7" ht="63.75" customHeight="1">
      <c r="A34" s="190" t="s">
        <v>1644</v>
      </c>
      <c r="B34" s="190"/>
      <c r="C34" s="190"/>
      <c r="D34" s="190"/>
      <c r="E34" s="190"/>
      <c r="F34" s="190"/>
      <c r="G34" s="190"/>
    </row>
    <row r="35" spans="1:7" ht="75.75" customHeight="1">
      <c r="A35" s="190" t="s">
        <v>1646</v>
      </c>
      <c r="B35" s="190"/>
      <c r="C35" s="190"/>
      <c r="D35" s="190"/>
      <c r="E35" s="190"/>
      <c r="F35" s="190"/>
      <c r="G35" s="190"/>
    </row>
    <row r="36" spans="1:7" ht="101.25" customHeight="1">
      <c r="A36" s="195"/>
      <c r="B36" s="195"/>
      <c r="C36" s="195"/>
      <c r="D36" s="50"/>
      <c r="E36" s="195"/>
      <c r="F36" s="195"/>
      <c r="G36" s="195"/>
    </row>
    <row r="37" spans="1:7" ht="6" customHeight="1">
      <c r="A37" s="189" t="s">
        <v>1641</v>
      </c>
      <c r="B37" s="189"/>
      <c r="C37" s="189"/>
      <c r="E37" s="189" t="s">
        <v>1650</v>
      </c>
      <c r="F37" s="189"/>
      <c r="G37" s="189"/>
    </row>
    <row r="38" spans="1:7">
      <c r="A38" s="189" t="s">
        <v>1642</v>
      </c>
      <c r="B38" s="189"/>
      <c r="C38" s="189"/>
      <c r="E38" s="189" t="s">
        <v>1643</v>
      </c>
      <c r="F38" s="189"/>
      <c r="G38" s="189"/>
    </row>
  </sheetData>
  <sheetProtection algorithmName="SHA-512" hashValue="bU4Cm4ncM/QSFqSn+MpGq5Sdq8I0rshsDbRF5qBDopMAFecSRgMHNRi6eNjjrGwtfEYs9On4N2cRPpAAiZ2tAA==" saltValue="WiSvCdet6BM+WFHX5HcGUQ==" spinCount="100000" sheet="1" objects="1" scenarios="1"/>
  <mergeCells count="13">
    <mergeCell ref="A1:G1"/>
    <mergeCell ref="A38:C38"/>
    <mergeCell ref="A3:G27"/>
    <mergeCell ref="A29:G29"/>
    <mergeCell ref="A34:G34"/>
    <mergeCell ref="A35:G35"/>
    <mergeCell ref="A37:C37"/>
    <mergeCell ref="A32:G32"/>
    <mergeCell ref="A36:C36"/>
    <mergeCell ref="E36:G36"/>
    <mergeCell ref="E37:G37"/>
    <mergeCell ref="E38:G38"/>
    <mergeCell ref="A30:G30"/>
  </mergeCells>
  <pageMargins left="0.52083333333333337" right="0.7" top="1.0520833333333333" bottom="0.75" header="0.3" footer="0.3"/>
  <pageSetup paperSize="9" orientation="portrait" r:id="rId1"/>
  <headerFooter>
    <oddHeader>&amp;L&amp;G&amp;C&amp;G&amp;R&amp;G</oddHeader>
  </headerFooter>
  <legacyDrawingHF r:id="rId2"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09848FD-8700-4466-B934-FC84959498B2}">
  <sheetPr codeName="Arkusz6"/>
  <dimension ref="A1:Y617"/>
  <sheetViews>
    <sheetView topLeftCell="G91" zoomScale="55" zoomScaleNormal="55" workbookViewId="0">
      <selection activeCell="N111" sqref="N111"/>
    </sheetView>
  </sheetViews>
  <sheetFormatPr defaultColWidth="5.42578125" defaultRowHeight="15.75"/>
  <cols>
    <col min="1" max="1" width="5.42578125" style="25"/>
    <col min="2" max="2" width="49.5703125" style="25" customWidth="1"/>
    <col min="3" max="3" width="47.7109375" customWidth="1"/>
    <col min="4" max="4" width="13.140625" customWidth="1"/>
    <col min="5" max="5" width="59" style="1" customWidth="1"/>
    <col min="6" max="6" width="18.140625" customWidth="1"/>
    <col min="7" max="7" width="107.28515625" customWidth="1"/>
    <col min="8" max="8" width="7.5703125" customWidth="1"/>
    <col min="9" max="9" width="18" style="22" customWidth="1"/>
    <col min="10" max="10" width="29" style="22" customWidth="1"/>
    <col min="11" max="11" width="51.7109375" style="22" customWidth="1"/>
    <col min="12" max="12" width="7.28515625" customWidth="1"/>
    <col min="13" max="13" width="25.85546875" customWidth="1"/>
    <col min="14" max="14" width="55.7109375" style="19" customWidth="1"/>
    <col min="15" max="15" width="11.85546875" style="19" customWidth="1"/>
    <col min="16" max="16" width="25.85546875" customWidth="1"/>
    <col min="17" max="17" width="55.7109375" style="19" customWidth="1"/>
    <col min="18" max="18" width="7.5703125" customWidth="1"/>
    <col min="19" max="19" width="15.42578125" style="23" hidden="1" customWidth="1"/>
    <col min="20" max="20" width="19" hidden="1" customWidth="1"/>
    <col min="21" max="21" width="48.85546875" customWidth="1"/>
    <col min="23" max="23" width="46" customWidth="1"/>
    <col min="25" max="25" width="26.140625" style="25" customWidth="1"/>
  </cols>
  <sheetData>
    <row r="1" spans="1:25" s="4" customFormat="1">
      <c r="A1" s="197" t="s">
        <v>1506</v>
      </c>
      <c r="B1" s="197"/>
      <c r="C1" s="197"/>
      <c r="D1" s="28"/>
      <c r="E1" s="1" t="s">
        <v>1619</v>
      </c>
      <c r="F1" s="28"/>
      <c r="G1" s="3" t="s">
        <v>260</v>
      </c>
      <c r="I1" s="198" t="s">
        <v>261</v>
      </c>
      <c r="J1" s="198"/>
      <c r="K1" s="5"/>
      <c r="M1" s="197" t="s">
        <v>262</v>
      </c>
      <c r="N1" s="197"/>
      <c r="O1" s="28"/>
      <c r="P1" s="28"/>
      <c r="Q1" s="9" t="s">
        <v>270</v>
      </c>
      <c r="S1" s="199" t="s">
        <v>263</v>
      </c>
      <c r="T1" s="199"/>
      <c r="U1" s="199"/>
      <c r="W1" s="4" t="s">
        <v>264</v>
      </c>
      <c r="Y1" s="6"/>
    </row>
    <row r="2" spans="1:25" ht="47.25">
      <c r="A2" s="8" t="s">
        <v>1507</v>
      </c>
      <c r="B2" s="8" t="s">
        <v>1508</v>
      </c>
      <c r="C2" s="8" t="s">
        <v>1509</v>
      </c>
      <c r="D2" s="35"/>
      <c r="E2" s="37" t="s">
        <v>1568</v>
      </c>
      <c r="F2" s="8"/>
      <c r="G2" s="7" t="s">
        <v>265</v>
      </c>
      <c r="I2" s="8" t="s">
        <v>266</v>
      </c>
      <c r="J2" s="8" t="s">
        <v>267</v>
      </c>
      <c r="K2" s="8" t="s">
        <v>268</v>
      </c>
      <c r="M2" s="9" t="s">
        <v>269</v>
      </c>
      <c r="N2" s="9" t="s">
        <v>270</v>
      </c>
      <c r="O2" s="9"/>
      <c r="P2" s="9" t="s">
        <v>269</v>
      </c>
      <c r="Q2" s="19" t="s">
        <v>278</v>
      </c>
      <c r="S2" s="9" t="s">
        <v>251</v>
      </c>
      <c r="T2" s="9" t="s">
        <v>271</v>
      </c>
      <c r="U2" s="9" t="s">
        <v>272</v>
      </c>
      <c r="W2" s="9" t="s">
        <v>273</v>
      </c>
      <c r="Y2" s="9" t="s">
        <v>13</v>
      </c>
    </row>
    <row r="3" spans="1:25" ht="60">
      <c r="A3" s="196" t="s">
        <v>252</v>
      </c>
      <c r="B3" s="196" t="s">
        <v>1510</v>
      </c>
      <c r="C3" s="10" t="s">
        <v>1511</v>
      </c>
      <c r="D3" s="36"/>
      <c r="E3" s="1" t="s">
        <v>1567</v>
      </c>
      <c r="F3" s="10"/>
      <c r="G3" s="10" t="s">
        <v>274</v>
      </c>
      <c r="I3" s="11" t="s">
        <v>275</v>
      </c>
      <c r="J3" s="11" t="s">
        <v>276</v>
      </c>
      <c r="K3" s="11" t="s">
        <v>277</v>
      </c>
      <c r="M3" s="200" t="s">
        <v>278</v>
      </c>
      <c r="N3" s="12" t="s">
        <v>279</v>
      </c>
      <c r="O3" s="12"/>
      <c r="P3" s="12" t="s">
        <v>278</v>
      </c>
      <c r="Q3" s="29" t="s">
        <v>279</v>
      </c>
      <c r="S3" s="201" t="s">
        <v>280</v>
      </c>
      <c r="T3" s="202" t="s">
        <v>281</v>
      </c>
      <c r="U3" s="13" t="s">
        <v>282</v>
      </c>
      <c r="W3" s="13" t="s">
        <v>283</v>
      </c>
      <c r="Y3" s="14" t="s">
        <v>26</v>
      </c>
    </row>
    <row r="4" spans="1:25" ht="110.25" customHeight="1">
      <c r="A4" s="196"/>
      <c r="B4" s="196"/>
      <c r="C4" s="15" t="s">
        <v>1512</v>
      </c>
      <c r="D4" s="34"/>
      <c r="E4" s="1" t="s">
        <v>1569</v>
      </c>
      <c r="F4" s="15"/>
      <c r="G4" s="15" t="s">
        <v>284</v>
      </c>
      <c r="I4" s="11" t="s">
        <v>275</v>
      </c>
      <c r="J4" s="11" t="s">
        <v>276</v>
      </c>
      <c r="K4" s="11" t="s">
        <v>285</v>
      </c>
      <c r="M4" s="200"/>
      <c r="N4" s="12" t="s">
        <v>286</v>
      </c>
      <c r="O4" s="12"/>
      <c r="P4" s="12" t="s">
        <v>366</v>
      </c>
      <c r="Q4" s="29" t="s">
        <v>286</v>
      </c>
      <c r="S4" s="201"/>
      <c r="T4" s="202"/>
      <c r="U4" s="13" t="s">
        <v>287</v>
      </c>
      <c r="W4" s="13" t="s">
        <v>288</v>
      </c>
      <c r="Y4" s="14" t="s">
        <v>27</v>
      </c>
    </row>
    <row r="5" spans="1:25" ht="60">
      <c r="A5" s="196"/>
      <c r="B5" s="196"/>
      <c r="C5" s="15" t="s">
        <v>1513</v>
      </c>
      <c r="D5" s="34"/>
      <c r="E5" s="1" t="s">
        <v>1570</v>
      </c>
      <c r="F5" s="15"/>
      <c r="G5" s="15" t="s">
        <v>289</v>
      </c>
      <c r="I5" s="11" t="s">
        <v>275</v>
      </c>
      <c r="J5" s="11" t="s">
        <v>276</v>
      </c>
      <c r="K5" s="11" t="s">
        <v>290</v>
      </c>
      <c r="M5" s="200"/>
      <c r="N5" s="12" t="s">
        <v>291</v>
      </c>
      <c r="O5" s="12"/>
      <c r="P5" s="12" t="s">
        <v>429</v>
      </c>
      <c r="Q5" s="29" t="s">
        <v>291</v>
      </c>
      <c r="S5" s="201"/>
      <c r="T5" s="13" t="s">
        <v>292</v>
      </c>
      <c r="U5" s="13" t="s">
        <v>293</v>
      </c>
      <c r="W5" s="13" t="s">
        <v>294</v>
      </c>
      <c r="Y5" s="14" t="s">
        <v>28</v>
      </c>
    </row>
    <row r="6" spans="1:25" ht="60">
      <c r="A6" s="196" t="s">
        <v>253</v>
      </c>
      <c r="B6" s="196" t="s">
        <v>1514</v>
      </c>
      <c r="C6" s="10" t="s">
        <v>1515</v>
      </c>
      <c r="D6" s="36"/>
      <c r="E6" s="1" t="s">
        <v>1571</v>
      </c>
      <c r="F6" s="10"/>
      <c r="G6" s="10" t="s">
        <v>295</v>
      </c>
      <c r="I6" s="11" t="s">
        <v>275</v>
      </c>
      <c r="J6" s="11" t="s">
        <v>276</v>
      </c>
      <c r="K6" s="11" t="s">
        <v>296</v>
      </c>
      <c r="M6" s="200"/>
      <c r="N6" s="12" t="s">
        <v>297</v>
      </c>
      <c r="O6" s="12"/>
      <c r="P6" s="12" t="s">
        <v>446</v>
      </c>
      <c r="Q6" s="29" t="s">
        <v>297</v>
      </c>
      <c r="S6" s="201"/>
      <c r="T6" s="202" t="s">
        <v>298</v>
      </c>
      <c r="U6" s="13" t="s">
        <v>299</v>
      </c>
      <c r="W6" s="13" t="s">
        <v>300</v>
      </c>
      <c r="Y6" s="14" t="s">
        <v>29</v>
      </c>
    </row>
    <row r="7" spans="1:25" ht="60">
      <c r="A7" s="196"/>
      <c r="B7" s="196"/>
      <c r="C7" s="10" t="s">
        <v>1516</v>
      </c>
      <c r="D7" s="36"/>
      <c r="E7" s="1" t="s">
        <v>1572</v>
      </c>
      <c r="F7" s="10"/>
      <c r="G7" s="10" t="s">
        <v>301</v>
      </c>
      <c r="I7" s="11" t="s">
        <v>275</v>
      </c>
      <c r="J7" s="11" t="s">
        <v>276</v>
      </c>
      <c r="K7" s="11" t="s">
        <v>302</v>
      </c>
      <c r="M7" s="200"/>
      <c r="N7" s="12" t="s">
        <v>303</v>
      </c>
      <c r="O7" s="12"/>
      <c r="P7" s="12" t="s">
        <v>474</v>
      </c>
      <c r="Q7" s="29" t="s">
        <v>303</v>
      </c>
      <c r="S7" s="201"/>
      <c r="T7" s="202"/>
      <c r="U7" s="13" t="s">
        <v>304</v>
      </c>
      <c r="W7" s="13" t="s">
        <v>305</v>
      </c>
      <c r="Y7" s="14" t="s">
        <v>30</v>
      </c>
    </row>
    <row r="8" spans="1:25" ht="75">
      <c r="A8" s="196"/>
      <c r="B8" s="196"/>
      <c r="C8" s="15" t="s">
        <v>1517</v>
      </c>
      <c r="D8" s="34"/>
      <c r="E8" s="1" t="s">
        <v>1573</v>
      </c>
      <c r="F8" s="15"/>
      <c r="G8" s="15" t="s">
        <v>306</v>
      </c>
      <c r="I8" s="11" t="s">
        <v>275</v>
      </c>
      <c r="J8" s="11" t="s">
        <v>276</v>
      </c>
      <c r="K8" s="11" t="s">
        <v>307</v>
      </c>
      <c r="M8" s="200"/>
      <c r="N8" s="12" t="s">
        <v>308</v>
      </c>
      <c r="O8" s="12"/>
      <c r="P8" s="12" t="s">
        <v>507</v>
      </c>
      <c r="Q8" s="29" t="s">
        <v>308</v>
      </c>
      <c r="S8" s="201"/>
      <c r="T8" s="202"/>
      <c r="U8" s="13" t="s">
        <v>309</v>
      </c>
      <c r="W8" s="13" t="s">
        <v>310</v>
      </c>
      <c r="Y8" s="14" t="s">
        <v>31</v>
      </c>
    </row>
    <row r="9" spans="1:25" ht="60">
      <c r="A9" s="196" t="s">
        <v>254</v>
      </c>
      <c r="B9" s="196" t="s">
        <v>1518</v>
      </c>
      <c r="C9" s="15" t="s">
        <v>1519</v>
      </c>
      <c r="D9" s="34"/>
      <c r="E9" s="1" t="s">
        <v>1574</v>
      </c>
      <c r="F9" s="15"/>
      <c r="G9" s="15" t="s">
        <v>311</v>
      </c>
      <c r="I9" s="11" t="s">
        <v>275</v>
      </c>
      <c r="J9" s="11" t="s">
        <v>276</v>
      </c>
      <c r="K9" s="11" t="s">
        <v>312</v>
      </c>
      <c r="M9" s="200"/>
      <c r="N9" s="12" t="s">
        <v>313</v>
      </c>
      <c r="O9" s="12"/>
      <c r="P9" s="12" t="s">
        <v>528</v>
      </c>
      <c r="Q9" s="29" t="s">
        <v>313</v>
      </c>
      <c r="S9" s="201"/>
      <c r="T9" s="202"/>
      <c r="U9" s="13" t="s">
        <v>314</v>
      </c>
      <c r="W9" s="13" t="s">
        <v>315</v>
      </c>
      <c r="Y9" s="14" t="s">
        <v>32</v>
      </c>
    </row>
    <row r="10" spans="1:25" ht="75">
      <c r="A10" s="196"/>
      <c r="B10" s="196"/>
      <c r="C10" s="15" t="s">
        <v>1520</v>
      </c>
      <c r="D10" s="34"/>
      <c r="E10" s="1" t="s">
        <v>1575</v>
      </c>
      <c r="F10" s="15"/>
      <c r="G10" s="15" t="s">
        <v>316</v>
      </c>
      <c r="I10" s="11" t="s">
        <v>275</v>
      </c>
      <c r="J10" s="11" t="s">
        <v>276</v>
      </c>
      <c r="K10" s="11" t="s">
        <v>317</v>
      </c>
      <c r="M10" s="200"/>
      <c r="N10" s="12" t="s">
        <v>318</v>
      </c>
      <c r="O10" s="12"/>
      <c r="P10" s="12" t="s">
        <v>550</v>
      </c>
      <c r="Q10" s="29" t="s">
        <v>318</v>
      </c>
      <c r="S10" s="201"/>
      <c r="T10" s="202"/>
      <c r="U10" s="13" t="s">
        <v>319</v>
      </c>
      <c r="W10" s="13" t="s">
        <v>320</v>
      </c>
      <c r="Y10" s="14" t="s">
        <v>33</v>
      </c>
    </row>
    <row r="11" spans="1:25" ht="45">
      <c r="A11" s="196"/>
      <c r="B11" s="196"/>
      <c r="C11" s="15" t="s">
        <v>1521</v>
      </c>
      <c r="D11" s="34"/>
      <c r="E11" s="1" t="s">
        <v>1576</v>
      </c>
      <c r="F11" s="15"/>
      <c r="G11" s="15" t="s">
        <v>321</v>
      </c>
      <c r="I11" s="11" t="s">
        <v>275</v>
      </c>
      <c r="J11" s="11" t="s">
        <v>276</v>
      </c>
      <c r="K11" s="11" t="s">
        <v>322</v>
      </c>
      <c r="M11" s="200"/>
      <c r="N11" s="12" t="s">
        <v>323</v>
      </c>
      <c r="O11" s="12"/>
      <c r="P11" s="12" t="s">
        <v>595</v>
      </c>
      <c r="Q11" s="29" t="s">
        <v>323</v>
      </c>
      <c r="S11" s="201"/>
      <c r="T11" s="202"/>
      <c r="U11" s="13" t="s">
        <v>324</v>
      </c>
      <c r="W11" s="13" t="s">
        <v>325</v>
      </c>
      <c r="Y11" s="14" t="s">
        <v>34</v>
      </c>
    </row>
    <row r="12" spans="1:25" ht="60">
      <c r="A12" s="196"/>
      <c r="B12" s="196"/>
      <c r="C12" s="15" t="s">
        <v>1522</v>
      </c>
      <c r="D12" s="34"/>
      <c r="E12" s="1" t="s">
        <v>1577</v>
      </c>
      <c r="F12" s="15"/>
      <c r="G12" s="15" t="s">
        <v>326</v>
      </c>
      <c r="I12" s="11" t="s">
        <v>275</v>
      </c>
      <c r="J12" s="11" t="s">
        <v>327</v>
      </c>
      <c r="K12" s="11" t="s">
        <v>328</v>
      </c>
      <c r="M12" s="200"/>
      <c r="N12" s="12" t="s">
        <v>329</v>
      </c>
      <c r="O12" s="12"/>
      <c r="P12" s="12" t="s">
        <v>634</v>
      </c>
      <c r="Q12" s="29" t="s">
        <v>329</v>
      </c>
      <c r="S12" s="201"/>
      <c r="T12" s="202"/>
      <c r="U12" s="13" t="s">
        <v>330</v>
      </c>
      <c r="W12" s="13" t="s">
        <v>331</v>
      </c>
      <c r="Y12" s="16" t="s">
        <v>35</v>
      </c>
    </row>
    <row r="13" spans="1:25" ht="45">
      <c r="A13" s="196" t="s">
        <v>255</v>
      </c>
      <c r="B13" s="196" t="s">
        <v>1523</v>
      </c>
      <c r="C13" s="15" t="s">
        <v>1524</v>
      </c>
      <c r="D13" s="34"/>
      <c r="E13" s="1" t="s">
        <v>1578</v>
      </c>
      <c r="F13" s="15"/>
      <c r="G13" s="15" t="s">
        <v>332</v>
      </c>
      <c r="I13" s="11" t="s">
        <v>275</v>
      </c>
      <c r="J13" s="11" t="s">
        <v>327</v>
      </c>
      <c r="K13" s="11" t="s">
        <v>333</v>
      </c>
      <c r="M13" s="200"/>
      <c r="N13" s="12" t="s">
        <v>334</v>
      </c>
      <c r="O13" s="12"/>
      <c r="P13" s="12" t="s">
        <v>702</v>
      </c>
      <c r="Q13" s="29" t="s">
        <v>334</v>
      </c>
      <c r="S13" s="201"/>
      <c r="T13" s="202" t="s">
        <v>335</v>
      </c>
      <c r="U13" s="13" t="s">
        <v>336</v>
      </c>
      <c r="W13" s="13" t="s">
        <v>337</v>
      </c>
      <c r="Y13" s="16" t="s">
        <v>36</v>
      </c>
    </row>
    <row r="14" spans="1:25" ht="60">
      <c r="A14" s="196"/>
      <c r="B14" s="196"/>
      <c r="C14" s="15" t="s">
        <v>1525</v>
      </c>
      <c r="D14" s="34"/>
      <c r="E14" s="1" t="s">
        <v>1579</v>
      </c>
      <c r="F14" s="15"/>
      <c r="G14" s="15" t="s">
        <v>338</v>
      </c>
      <c r="I14" s="11" t="s">
        <v>275</v>
      </c>
      <c r="J14" s="11" t="s">
        <v>327</v>
      </c>
      <c r="K14" s="11" t="s">
        <v>339</v>
      </c>
      <c r="M14" s="200"/>
      <c r="N14" s="12" t="s">
        <v>340</v>
      </c>
      <c r="O14" s="12"/>
      <c r="P14" s="12" t="s">
        <v>723</v>
      </c>
      <c r="Q14" s="29" t="s">
        <v>340</v>
      </c>
      <c r="S14" s="201"/>
      <c r="T14" s="202"/>
      <c r="U14" s="13" t="s">
        <v>341</v>
      </c>
      <c r="W14" s="13" t="s">
        <v>342</v>
      </c>
      <c r="Y14" s="16" t="s">
        <v>37</v>
      </c>
    </row>
    <row r="15" spans="1:25" ht="75">
      <c r="A15" s="196"/>
      <c r="B15" s="196"/>
      <c r="C15" s="15" t="s">
        <v>1526</v>
      </c>
      <c r="D15" s="34"/>
      <c r="E15" s="1" t="s">
        <v>1580</v>
      </c>
      <c r="F15" s="15"/>
      <c r="G15" s="15" t="s">
        <v>343</v>
      </c>
      <c r="I15" s="11" t="s">
        <v>275</v>
      </c>
      <c r="J15" s="11" t="s">
        <v>327</v>
      </c>
      <c r="K15" s="11" t="s">
        <v>344</v>
      </c>
      <c r="M15" s="200"/>
      <c r="N15" s="12" t="s">
        <v>345</v>
      </c>
      <c r="O15" s="12"/>
      <c r="P15" s="12" t="s">
        <v>741</v>
      </c>
      <c r="Q15" s="29" t="s">
        <v>345</v>
      </c>
      <c r="S15" s="201"/>
      <c r="T15" s="202"/>
      <c r="U15" s="13" t="s">
        <v>346</v>
      </c>
      <c r="W15" s="13" t="s">
        <v>347</v>
      </c>
      <c r="Y15" s="16" t="s">
        <v>38</v>
      </c>
    </row>
    <row r="16" spans="1:25" ht="60">
      <c r="A16" s="196"/>
      <c r="B16" s="196"/>
      <c r="C16" s="15" t="s">
        <v>1527</v>
      </c>
      <c r="D16" s="34"/>
      <c r="E16" s="1" t="s">
        <v>1581</v>
      </c>
      <c r="F16" s="15"/>
      <c r="G16" s="15" t="s">
        <v>348</v>
      </c>
      <c r="I16" s="11" t="s">
        <v>275</v>
      </c>
      <c r="J16" s="11" t="s">
        <v>327</v>
      </c>
      <c r="K16" s="11" t="s">
        <v>349</v>
      </c>
      <c r="M16" s="200"/>
      <c r="N16" s="12" t="s">
        <v>350</v>
      </c>
      <c r="O16" s="12"/>
      <c r="P16" s="12"/>
      <c r="Q16" s="29" t="s">
        <v>350</v>
      </c>
      <c r="S16" s="201"/>
      <c r="T16" s="202"/>
      <c r="U16" s="13" t="s">
        <v>351</v>
      </c>
      <c r="W16" s="13" t="s">
        <v>352</v>
      </c>
      <c r="Y16" s="16" t="s">
        <v>39</v>
      </c>
    </row>
    <row r="17" spans="1:25" ht="45">
      <c r="A17" s="196" t="s">
        <v>256</v>
      </c>
      <c r="B17" s="196" t="s">
        <v>1528</v>
      </c>
      <c r="C17" s="15" t="s">
        <v>1529</v>
      </c>
      <c r="D17" s="34"/>
      <c r="E17" s="1" t="s">
        <v>1582</v>
      </c>
      <c r="F17" s="15"/>
      <c r="G17" s="15" t="s">
        <v>353</v>
      </c>
      <c r="I17" s="11" t="s">
        <v>275</v>
      </c>
      <c r="J17" s="11" t="s">
        <v>327</v>
      </c>
      <c r="K17" s="11" t="s">
        <v>354</v>
      </c>
      <c r="M17" s="200"/>
      <c r="N17" s="12" t="s">
        <v>355</v>
      </c>
      <c r="O17" s="12"/>
      <c r="P17" s="12"/>
      <c r="Q17" s="29" t="s">
        <v>355</v>
      </c>
      <c r="S17" s="201"/>
      <c r="T17" s="202"/>
      <c r="U17" s="13" t="s">
        <v>356</v>
      </c>
      <c r="W17" s="13" t="s">
        <v>357</v>
      </c>
      <c r="Y17" s="16" t="s">
        <v>40</v>
      </c>
    </row>
    <row r="18" spans="1:25" ht="45">
      <c r="A18" s="196"/>
      <c r="B18" s="196"/>
      <c r="C18" s="15" t="s">
        <v>1530</v>
      </c>
      <c r="D18" s="34"/>
      <c r="E18" s="1" t="s">
        <v>1583</v>
      </c>
      <c r="F18" s="15"/>
      <c r="G18" s="15" t="s">
        <v>358</v>
      </c>
      <c r="I18" s="11" t="s">
        <v>275</v>
      </c>
      <c r="J18" s="11" t="s">
        <v>327</v>
      </c>
      <c r="K18" s="11" t="s">
        <v>359</v>
      </c>
      <c r="M18" s="200"/>
      <c r="N18" s="12" t="s">
        <v>360</v>
      </c>
      <c r="O18" s="12"/>
      <c r="P18" s="12"/>
      <c r="Q18" s="29" t="s">
        <v>360</v>
      </c>
      <c r="S18" s="201"/>
      <c r="T18" s="202" t="s">
        <v>361</v>
      </c>
      <c r="U18" s="13" t="s">
        <v>362</v>
      </c>
      <c r="W18" s="13" t="s">
        <v>363</v>
      </c>
      <c r="Y18" s="16" t="s">
        <v>41</v>
      </c>
    </row>
    <row r="19" spans="1:25" ht="60">
      <c r="A19" s="196"/>
      <c r="B19" s="196"/>
      <c r="C19" s="15" t="s">
        <v>1531</v>
      </c>
      <c r="D19" s="34"/>
      <c r="E19" s="1" t="s">
        <v>1584</v>
      </c>
      <c r="F19" s="15"/>
      <c r="G19" s="15" t="s">
        <v>364</v>
      </c>
      <c r="I19" s="11" t="s">
        <v>275</v>
      </c>
      <c r="J19" s="11" t="s">
        <v>327</v>
      </c>
      <c r="K19" s="11" t="s">
        <v>365</v>
      </c>
      <c r="M19" s="200" t="s">
        <v>366</v>
      </c>
      <c r="N19" s="12" t="s">
        <v>367</v>
      </c>
      <c r="O19" s="12"/>
      <c r="Q19" s="19" t="s">
        <v>366</v>
      </c>
      <c r="S19" s="201"/>
      <c r="T19" s="202"/>
      <c r="U19" s="13" t="s">
        <v>368</v>
      </c>
      <c r="W19" s="13" t="s">
        <v>369</v>
      </c>
      <c r="Y19" s="16" t="s">
        <v>42</v>
      </c>
    </row>
    <row r="20" spans="1:25" ht="60">
      <c r="A20" s="196"/>
      <c r="B20" s="196"/>
      <c r="C20" s="15" t="s">
        <v>1532</v>
      </c>
      <c r="D20" s="34"/>
      <c r="E20" s="1" t="s">
        <v>1585</v>
      </c>
      <c r="F20" s="15"/>
      <c r="G20" s="15" t="s">
        <v>370</v>
      </c>
      <c r="I20" s="11" t="s">
        <v>275</v>
      </c>
      <c r="J20" s="11" t="s">
        <v>327</v>
      </c>
      <c r="K20" s="11" t="s">
        <v>371</v>
      </c>
      <c r="M20" s="200"/>
      <c r="N20" s="12" t="s">
        <v>372</v>
      </c>
      <c r="O20" s="12"/>
      <c r="Q20" s="12" t="s">
        <v>367</v>
      </c>
      <c r="S20" s="201"/>
      <c r="T20" s="202"/>
      <c r="U20" s="13" t="s">
        <v>373</v>
      </c>
      <c r="W20" s="13" t="s">
        <v>374</v>
      </c>
      <c r="Y20" s="16" t="s">
        <v>43</v>
      </c>
    </row>
    <row r="21" spans="1:25" ht="45">
      <c r="A21" s="196"/>
      <c r="B21" s="196"/>
      <c r="C21" s="15" t="s">
        <v>1533</v>
      </c>
      <c r="D21" s="34"/>
      <c r="E21" s="1" t="s">
        <v>1586</v>
      </c>
      <c r="F21" s="15"/>
      <c r="G21" s="15" t="s">
        <v>375</v>
      </c>
      <c r="I21" s="11" t="s">
        <v>275</v>
      </c>
      <c r="J21" s="11" t="s">
        <v>327</v>
      </c>
      <c r="K21" s="11" t="s">
        <v>376</v>
      </c>
      <c r="M21" s="200"/>
      <c r="N21" s="12" t="s">
        <v>377</v>
      </c>
      <c r="O21" s="12"/>
      <c r="Q21" s="12" t="s">
        <v>372</v>
      </c>
      <c r="S21" s="201"/>
      <c r="T21" s="202"/>
      <c r="U21" s="13" t="s">
        <v>378</v>
      </c>
      <c r="W21" s="13" t="s">
        <v>379</v>
      </c>
      <c r="Y21" s="16" t="s">
        <v>44</v>
      </c>
    </row>
    <row r="22" spans="1:25" ht="45">
      <c r="A22" s="196" t="s">
        <v>1534</v>
      </c>
      <c r="B22" s="196" t="s">
        <v>1535</v>
      </c>
      <c r="C22" s="15" t="s">
        <v>1536</v>
      </c>
      <c r="D22" s="34"/>
      <c r="E22" s="1" t="s">
        <v>1587</v>
      </c>
      <c r="F22" s="15"/>
      <c r="G22" s="15" t="s">
        <v>380</v>
      </c>
      <c r="I22" s="11" t="s">
        <v>275</v>
      </c>
      <c r="J22" s="11" t="s">
        <v>381</v>
      </c>
      <c r="K22" s="11" t="s">
        <v>382</v>
      </c>
      <c r="M22" s="200"/>
      <c r="N22" s="12" t="s">
        <v>383</v>
      </c>
      <c r="O22" s="12"/>
      <c r="Q22" s="12" t="s">
        <v>377</v>
      </c>
      <c r="S22" s="201"/>
      <c r="T22" s="202"/>
      <c r="U22" s="13" t="s">
        <v>384</v>
      </c>
      <c r="W22" s="13" t="s">
        <v>385</v>
      </c>
      <c r="Y22" s="16" t="s">
        <v>45</v>
      </c>
    </row>
    <row r="23" spans="1:25" ht="45">
      <c r="A23" s="196"/>
      <c r="B23" s="196"/>
      <c r="C23" s="15" t="s">
        <v>1537</v>
      </c>
      <c r="D23" s="34"/>
      <c r="E23" s="1" t="s">
        <v>1588</v>
      </c>
      <c r="F23" s="15"/>
      <c r="G23" s="15" t="s">
        <v>386</v>
      </c>
      <c r="I23" s="11" t="s">
        <v>275</v>
      </c>
      <c r="J23" s="11" t="s">
        <v>381</v>
      </c>
      <c r="K23" s="11" t="s">
        <v>387</v>
      </c>
      <c r="M23" s="200"/>
      <c r="N23" s="12" t="s">
        <v>388</v>
      </c>
      <c r="O23" s="12"/>
      <c r="Q23" s="12" t="s">
        <v>383</v>
      </c>
      <c r="S23" s="201"/>
      <c r="T23" s="202"/>
      <c r="U23" s="13" t="s">
        <v>389</v>
      </c>
      <c r="W23" s="13" t="s">
        <v>390</v>
      </c>
      <c r="Y23" s="16" t="s">
        <v>46</v>
      </c>
    </row>
    <row r="24" spans="1:25" ht="45">
      <c r="A24" s="196"/>
      <c r="B24" s="196"/>
      <c r="C24" s="15" t="s">
        <v>1538</v>
      </c>
      <c r="D24" s="34"/>
      <c r="E24" s="1" t="s">
        <v>1589</v>
      </c>
      <c r="F24" s="34"/>
      <c r="I24" s="11" t="s">
        <v>275</v>
      </c>
      <c r="J24" s="11" t="s">
        <v>381</v>
      </c>
      <c r="K24" s="11" t="s">
        <v>391</v>
      </c>
      <c r="M24" s="200"/>
      <c r="N24" s="12" t="s">
        <v>392</v>
      </c>
      <c r="O24" s="12"/>
      <c r="Q24" s="12" t="s">
        <v>388</v>
      </c>
      <c r="S24" s="201"/>
      <c r="T24" s="202"/>
      <c r="U24" s="13" t="s">
        <v>393</v>
      </c>
      <c r="W24" s="13" t="s">
        <v>394</v>
      </c>
      <c r="Y24" s="16" t="s">
        <v>47</v>
      </c>
    </row>
    <row r="25" spans="1:25" ht="45">
      <c r="A25" s="196"/>
      <c r="B25" s="196"/>
      <c r="C25" s="15" t="s">
        <v>1539</v>
      </c>
      <c r="D25" s="34"/>
      <c r="E25" s="1" t="s">
        <v>1590</v>
      </c>
      <c r="F25" s="34"/>
      <c r="I25" s="11" t="s">
        <v>275</v>
      </c>
      <c r="J25" s="11" t="s">
        <v>381</v>
      </c>
      <c r="K25" s="11" t="s">
        <v>395</v>
      </c>
      <c r="M25" s="200"/>
      <c r="N25" s="12" t="s">
        <v>396</v>
      </c>
      <c r="O25" s="12"/>
      <c r="Q25" s="12" t="s">
        <v>392</v>
      </c>
      <c r="S25" s="201"/>
      <c r="T25" s="202"/>
      <c r="U25" s="13" t="s">
        <v>397</v>
      </c>
      <c r="W25" s="13" t="s">
        <v>398</v>
      </c>
      <c r="Y25" s="16" t="s">
        <v>48</v>
      </c>
    </row>
    <row r="26" spans="1:25" ht="45">
      <c r="A26" s="196"/>
      <c r="B26" s="196"/>
      <c r="C26" s="15" t="s">
        <v>1540</v>
      </c>
      <c r="D26" s="34"/>
      <c r="E26" s="1" t="s">
        <v>1591</v>
      </c>
      <c r="F26" s="34"/>
      <c r="I26" s="11" t="s">
        <v>275</v>
      </c>
      <c r="J26" s="11" t="s">
        <v>381</v>
      </c>
      <c r="K26" s="11" t="s">
        <v>399</v>
      </c>
      <c r="M26" s="200"/>
      <c r="N26" s="12" t="s">
        <v>400</v>
      </c>
      <c r="O26" s="12"/>
      <c r="Q26" s="12" t="s">
        <v>396</v>
      </c>
      <c r="S26" s="201"/>
      <c r="T26" s="202"/>
      <c r="U26" s="13" t="s">
        <v>401</v>
      </c>
      <c r="W26" s="13" t="s">
        <v>402</v>
      </c>
      <c r="Y26" s="16" t="s">
        <v>49</v>
      </c>
    </row>
    <row r="27" spans="1:25" ht="45">
      <c r="A27" s="196"/>
      <c r="B27" s="196"/>
      <c r="C27" s="15" t="s">
        <v>1541</v>
      </c>
      <c r="D27" s="34"/>
      <c r="E27" s="1" t="s">
        <v>1592</v>
      </c>
      <c r="F27" s="34"/>
      <c r="I27" s="11" t="s">
        <v>275</v>
      </c>
      <c r="J27" s="11" t="s">
        <v>381</v>
      </c>
      <c r="K27" s="11" t="s">
        <v>403</v>
      </c>
      <c r="M27" s="200"/>
      <c r="N27" s="12" t="s">
        <v>404</v>
      </c>
      <c r="O27" s="12"/>
      <c r="Q27" s="12" t="s">
        <v>400</v>
      </c>
      <c r="S27" s="201"/>
      <c r="T27" s="202"/>
      <c r="U27" s="13" t="s">
        <v>405</v>
      </c>
      <c r="W27" s="13" t="s">
        <v>406</v>
      </c>
      <c r="Y27" s="16" t="s">
        <v>50</v>
      </c>
    </row>
    <row r="28" spans="1:25" ht="45">
      <c r="A28" s="196" t="s">
        <v>1542</v>
      </c>
      <c r="B28" s="196" t="s">
        <v>1543</v>
      </c>
      <c r="C28" s="15" t="s">
        <v>1544</v>
      </c>
      <c r="D28" s="34"/>
      <c r="E28" s="1" t="s">
        <v>1593</v>
      </c>
      <c r="F28" s="34"/>
      <c r="I28" s="11" t="s">
        <v>275</v>
      </c>
      <c r="J28" s="11" t="s">
        <v>381</v>
      </c>
      <c r="K28" s="11" t="s">
        <v>407</v>
      </c>
      <c r="M28" s="200"/>
      <c r="N28" s="12" t="s">
        <v>408</v>
      </c>
      <c r="O28" s="12"/>
      <c r="Q28" s="12" t="s">
        <v>404</v>
      </c>
      <c r="S28" s="201"/>
      <c r="T28" s="202"/>
      <c r="U28" s="13" t="s">
        <v>409</v>
      </c>
      <c r="W28" s="13" t="s">
        <v>410</v>
      </c>
      <c r="Y28" s="16" t="s">
        <v>51</v>
      </c>
    </row>
    <row r="29" spans="1:25" ht="45">
      <c r="A29" s="196"/>
      <c r="B29" s="196"/>
      <c r="C29" s="15" t="s">
        <v>1545</v>
      </c>
      <c r="D29" s="34"/>
      <c r="E29" s="1" t="s">
        <v>1594</v>
      </c>
      <c r="F29" s="34"/>
      <c r="I29" s="11" t="s">
        <v>275</v>
      </c>
      <c r="J29" s="11" t="s">
        <v>381</v>
      </c>
      <c r="K29" s="11" t="s">
        <v>411</v>
      </c>
      <c r="M29" s="200"/>
      <c r="N29" s="12" t="s">
        <v>412</v>
      </c>
      <c r="O29" s="12"/>
      <c r="Q29" s="12" t="s">
        <v>408</v>
      </c>
      <c r="S29" s="201"/>
      <c r="T29" s="202" t="s">
        <v>413</v>
      </c>
      <c r="U29" s="13" t="s">
        <v>414</v>
      </c>
      <c r="W29" s="13" t="s">
        <v>415</v>
      </c>
      <c r="Y29" s="16" t="s">
        <v>52</v>
      </c>
    </row>
    <row r="30" spans="1:25" ht="45">
      <c r="A30" s="196"/>
      <c r="B30" s="196"/>
      <c r="C30" s="15" t="s">
        <v>1546</v>
      </c>
      <c r="D30" s="34"/>
      <c r="E30" s="1" t="s">
        <v>1595</v>
      </c>
      <c r="F30" s="34"/>
      <c r="I30" s="11" t="s">
        <v>275</v>
      </c>
      <c r="J30" s="11" t="s">
        <v>381</v>
      </c>
      <c r="K30" s="11" t="s">
        <v>416</v>
      </c>
      <c r="M30" s="200"/>
      <c r="N30" s="12" t="s">
        <v>417</v>
      </c>
      <c r="O30" s="12"/>
      <c r="Q30" s="12" t="s">
        <v>412</v>
      </c>
      <c r="S30" s="201"/>
      <c r="T30" s="202"/>
      <c r="U30" s="13" t="s">
        <v>418</v>
      </c>
      <c r="W30" s="13" t="s">
        <v>419</v>
      </c>
      <c r="Y30" s="16" t="s">
        <v>53</v>
      </c>
    </row>
    <row r="31" spans="1:25" ht="45">
      <c r="A31" s="196" t="s">
        <v>1547</v>
      </c>
      <c r="B31" s="196" t="s">
        <v>1548</v>
      </c>
      <c r="C31" s="15" t="s">
        <v>1549</v>
      </c>
      <c r="D31" s="34"/>
      <c r="E31" s="1" t="s">
        <v>1596</v>
      </c>
      <c r="F31" s="34"/>
      <c r="I31" s="11" t="s">
        <v>275</v>
      </c>
      <c r="J31" s="11" t="s">
        <v>381</v>
      </c>
      <c r="K31" s="11" t="s">
        <v>420</v>
      </c>
      <c r="M31" s="200"/>
      <c r="N31" s="12" t="s">
        <v>421</v>
      </c>
      <c r="O31" s="12"/>
      <c r="P31" s="12"/>
      <c r="Q31" s="12" t="s">
        <v>417</v>
      </c>
      <c r="S31" s="201"/>
      <c r="T31" s="202"/>
      <c r="U31" s="13" t="s">
        <v>422</v>
      </c>
      <c r="W31" s="13" t="s">
        <v>423</v>
      </c>
      <c r="Y31" s="16" t="s">
        <v>54</v>
      </c>
    </row>
    <row r="32" spans="1:25" ht="60">
      <c r="A32" s="196"/>
      <c r="B32" s="196"/>
      <c r="C32" s="15" t="s">
        <v>1550</v>
      </c>
      <c r="D32" s="34"/>
      <c r="E32" s="1" t="s">
        <v>1597</v>
      </c>
      <c r="F32" s="34"/>
      <c r="I32" s="11" t="s">
        <v>275</v>
      </c>
      <c r="J32" s="11" t="s">
        <v>381</v>
      </c>
      <c r="K32" s="11" t="s">
        <v>424</v>
      </c>
      <c r="M32" s="200"/>
      <c r="N32" s="12" t="s">
        <v>425</v>
      </c>
      <c r="O32" s="12"/>
      <c r="P32" s="12"/>
      <c r="Q32" s="12" t="s">
        <v>421</v>
      </c>
      <c r="S32" s="201"/>
      <c r="T32" s="202"/>
      <c r="U32" s="13" t="s">
        <v>426</v>
      </c>
      <c r="W32" s="13" t="s">
        <v>427</v>
      </c>
      <c r="Y32" s="16" t="s">
        <v>55</v>
      </c>
    </row>
    <row r="33" spans="1:25" ht="75">
      <c r="A33" s="196"/>
      <c r="B33" s="196"/>
      <c r="C33" s="15" t="s">
        <v>1551</v>
      </c>
      <c r="D33" s="34"/>
      <c r="E33" s="1" t="s">
        <v>1598</v>
      </c>
      <c r="F33" s="34"/>
      <c r="I33" s="11" t="s">
        <v>275</v>
      </c>
      <c r="J33" s="11" t="s">
        <v>381</v>
      </c>
      <c r="K33" s="11" t="s">
        <v>428</v>
      </c>
      <c r="M33" s="200" t="s">
        <v>429</v>
      </c>
      <c r="N33" s="12" t="s">
        <v>430</v>
      </c>
      <c r="O33" s="12"/>
      <c r="Q33" s="12" t="s">
        <v>425</v>
      </c>
      <c r="S33" s="201"/>
      <c r="T33" s="202"/>
      <c r="U33" s="13" t="s">
        <v>431</v>
      </c>
      <c r="W33" s="13" t="s">
        <v>432</v>
      </c>
      <c r="Y33" s="16" t="s">
        <v>56</v>
      </c>
    </row>
    <row r="34" spans="1:25" ht="45">
      <c r="A34" s="196" t="s">
        <v>1552</v>
      </c>
      <c r="B34" s="196" t="s">
        <v>1553</v>
      </c>
      <c r="C34" s="15" t="s">
        <v>1554</v>
      </c>
      <c r="D34" s="34"/>
      <c r="E34" s="1" t="s">
        <v>1599</v>
      </c>
      <c r="F34" s="34"/>
      <c r="I34" s="11" t="s">
        <v>275</v>
      </c>
      <c r="J34" s="11" t="s">
        <v>381</v>
      </c>
      <c r="K34" s="11" t="s">
        <v>433</v>
      </c>
      <c r="M34" s="200"/>
      <c r="N34" s="12" t="s">
        <v>434</v>
      </c>
      <c r="O34" s="12"/>
      <c r="Q34" s="19" t="s">
        <v>429</v>
      </c>
      <c r="S34" s="201"/>
      <c r="T34" s="202"/>
      <c r="U34" s="13" t="s">
        <v>435</v>
      </c>
      <c r="W34" s="13" t="s">
        <v>436</v>
      </c>
      <c r="Y34" s="16" t="s">
        <v>57</v>
      </c>
    </row>
    <row r="35" spans="1:25" ht="45">
      <c r="A35" s="196"/>
      <c r="B35" s="196"/>
      <c r="C35" s="15" t="s">
        <v>1555</v>
      </c>
      <c r="D35" s="34"/>
      <c r="E35" s="1" t="s">
        <v>1600</v>
      </c>
      <c r="F35" s="34"/>
      <c r="I35" s="11" t="s">
        <v>275</v>
      </c>
      <c r="J35" s="11" t="s">
        <v>381</v>
      </c>
      <c r="K35" s="11" t="s">
        <v>437</v>
      </c>
      <c r="M35" s="200"/>
      <c r="N35" s="12" t="s">
        <v>438</v>
      </c>
      <c r="O35" s="12"/>
      <c r="Q35" s="12" t="s">
        <v>430</v>
      </c>
      <c r="S35" s="201"/>
      <c r="T35" s="202"/>
      <c r="U35" s="13" t="s">
        <v>439</v>
      </c>
      <c r="W35" s="13" t="s">
        <v>440</v>
      </c>
      <c r="Y35" s="16" t="s">
        <v>58</v>
      </c>
    </row>
    <row r="36" spans="1:25" ht="45">
      <c r="A36" s="196"/>
      <c r="B36" s="196"/>
      <c r="C36" s="15" t="s">
        <v>1556</v>
      </c>
      <c r="D36" s="34"/>
      <c r="E36" s="1" t="s">
        <v>1601</v>
      </c>
      <c r="F36" s="34"/>
      <c r="I36" s="11" t="s">
        <v>275</v>
      </c>
      <c r="J36" s="11" t="s">
        <v>381</v>
      </c>
      <c r="K36" s="11" t="s">
        <v>441</v>
      </c>
      <c r="M36" s="200"/>
      <c r="N36" s="12" t="s">
        <v>442</v>
      </c>
      <c r="O36" s="12"/>
      <c r="Q36" s="12" t="s">
        <v>434</v>
      </c>
      <c r="S36" s="201"/>
      <c r="T36" s="202"/>
      <c r="U36" s="13" t="s">
        <v>443</v>
      </c>
      <c r="W36" s="13" t="s">
        <v>444</v>
      </c>
      <c r="Y36" s="16" t="s">
        <v>59</v>
      </c>
    </row>
    <row r="37" spans="1:25" ht="45">
      <c r="A37" s="196" t="s">
        <v>1557</v>
      </c>
      <c r="B37" s="196" t="s">
        <v>1558</v>
      </c>
      <c r="C37" s="15" t="s">
        <v>1559</v>
      </c>
      <c r="D37" s="34"/>
      <c r="E37" s="1" t="s">
        <v>1602</v>
      </c>
      <c r="F37" s="34"/>
      <c r="I37" s="11" t="s">
        <v>275</v>
      </c>
      <c r="J37" s="11" t="s">
        <v>381</v>
      </c>
      <c r="K37" s="11" t="s">
        <v>445</v>
      </c>
      <c r="M37" s="200" t="s">
        <v>446</v>
      </c>
      <c r="N37" s="12" t="s">
        <v>447</v>
      </c>
      <c r="O37" s="12"/>
      <c r="Q37" s="12" t="s">
        <v>438</v>
      </c>
      <c r="S37" s="201"/>
      <c r="T37" s="202"/>
      <c r="U37" s="13" t="s">
        <v>448</v>
      </c>
      <c r="W37" s="13" t="s">
        <v>449</v>
      </c>
      <c r="Y37" s="17" t="s">
        <v>60</v>
      </c>
    </row>
    <row r="38" spans="1:25" ht="60">
      <c r="A38" s="196"/>
      <c r="B38" s="196"/>
      <c r="C38" s="15" t="s">
        <v>1560</v>
      </c>
      <c r="D38" s="34"/>
      <c r="E38" s="1" t="s">
        <v>1603</v>
      </c>
      <c r="F38" s="34"/>
      <c r="I38" s="11" t="s">
        <v>275</v>
      </c>
      <c r="J38" s="11" t="s">
        <v>381</v>
      </c>
      <c r="K38" s="11" t="s">
        <v>450</v>
      </c>
      <c r="M38" s="200"/>
      <c r="N38" s="12" t="s">
        <v>451</v>
      </c>
      <c r="O38" s="12"/>
      <c r="Q38" s="12" t="s">
        <v>442</v>
      </c>
      <c r="S38" s="201"/>
      <c r="T38" s="202"/>
      <c r="U38" s="13" t="s">
        <v>452</v>
      </c>
      <c r="W38" s="13" t="s">
        <v>453</v>
      </c>
      <c r="Y38" s="16" t="s">
        <v>61</v>
      </c>
    </row>
    <row r="39" spans="1:25" ht="45">
      <c r="A39" s="196"/>
      <c r="B39" s="196"/>
      <c r="C39" s="15" t="s">
        <v>1561</v>
      </c>
      <c r="D39" s="34"/>
      <c r="E39" s="1" t="s">
        <v>1604</v>
      </c>
      <c r="F39" s="34"/>
      <c r="I39" s="11" t="s">
        <v>275</v>
      </c>
      <c r="J39" s="11" t="s">
        <v>381</v>
      </c>
      <c r="K39" s="11" t="s">
        <v>454</v>
      </c>
      <c r="M39" s="200"/>
      <c r="N39" s="12" t="s">
        <v>455</v>
      </c>
      <c r="O39" s="12"/>
      <c r="Q39" s="19" t="s">
        <v>446</v>
      </c>
      <c r="S39" s="201"/>
      <c r="T39" s="202"/>
      <c r="U39" s="13" t="s">
        <v>456</v>
      </c>
      <c r="W39" s="13" t="s">
        <v>457</v>
      </c>
      <c r="Y39" s="16" t="s">
        <v>62</v>
      </c>
    </row>
    <row r="40" spans="1:25" ht="45">
      <c r="A40" s="196"/>
      <c r="B40" s="196"/>
      <c r="C40" s="15" t="s">
        <v>1562</v>
      </c>
      <c r="D40" s="34"/>
      <c r="E40" s="1" t="s">
        <v>1605</v>
      </c>
      <c r="F40" s="34"/>
      <c r="I40" s="11" t="s">
        <v>275</v>
      </c>
      <c r="J40" s="11" t="s">
        <v>381</v>
      </c>
      <c r="K40" s="11" t="s">
        <v>458</v>
      </c>
      <c r="M40" s="200"/>
      <c r="N40" s="12" t="s">
        <v>459</v>
      </c>
      <c r="O40" s="12"/>
      <c r="Q40" s="12" t="s">
        <v>447</v>
      </c>
      <c r="S40" s="201"/>
      <c r="T40" s="202"/>
      <c r="U40" s="13" t="s">
        <v>460</v>
      </c>
      <c r="W40" s="13" t="s">
        <v>461</v>
      </c>
      <c r="Y40" s="16" t="s">
        <v>63</v>
      </c>
    </row>
    <row r="41" spans="1:25" ht="45">
      <c r="A41" s="196"/>
      <c r="B41" s="196"/>
      <c r="C41" s="15" t="s">
        <v>1563</v>
      </c>
      <c r="D41" s="34"/>
      <c r="E41" s="1" t="s">
        <v>1606</v>
      </c>
      <c r="F41" s="34"/>
      <c r="I41" s="11" t="s">
        <v>462</v>
      </c>
      <c r="J41" s="11" t="s">
        <v>463</v>
      </c>
      <c r="K41" s="11" t="s">
        <v>464</v>
      </c>
      <c r="M41" s="200"/>
      <c r="N41" s="12" t="s">
        <v>465</v>
      </c>
      <c r="O41" s="12"/>
      <c r="Q41" s="12" t="s">
        <v>451</v>
      </c>
      <c r="S41" s="201"/>
      <c r="T41" s="202"/>
      <c r="U41" s="13" t="s">
        <v>466</v>
      </c>
      <c r="W41" s="13" t="s">
        <v>467</v>
      </c>
      <c r="Y41" s="16" t="s">
        <v>64</v>
      </c>
    </row>
    <row r="42" spans="1:25" ht="75">
      <c r="A42" s="33" t="s">
        <v>1564</v>
      </c>
      <c r="B42" s="33" t="s">
        <v>1565</v>
      </c>
      <c r="C42" s="15" t="s">
        <v>1566</v>
      </c>
      <c r="D42" s="34"/>
      <c r="E42" s="1" t="s">
        <v>1607</v>
      </c>
      <c r="F42" s="34"/>
      <c r="I42" s="11" t="s">
        <v>462</v>
      </c>
      <c r="J42" s="11" t="s">
        <v>468</v>
      </c>
      <c r="K42" s="11" t="s">
        <v>469</v>
      </c>
      <c r="M42" s="200"/>
      <c r="N42" s="12" t="s">
        <v>470</v>
      </c>
      <c r="O42" s="12"/>
      <c r="Q42" s="12" t="s">
        <v>455</v>
      </c>
      <c r="S42" s="201"/>
      <c r="T42" s="202"/>
      <c r="U42" s="13" t="s">
        <v>471</v>
      </c>
      <c r="W42" s="13" t="s">
        <v>472</v>
      </c>
      <c r="Y42" s="16" t="s">
        <v>65</v>
      </c>
    </row>
    <row r="43" spans="1:25" ht="60">
      <c r="E43" s="1" t="s">
        <v>1608</v>
      </c>
      <c r="I43" s="11" t="s">
        <v>462</v>
      </c>
      <c r="J43" s="11" t="s">
        <v>468</v>
      </c>
      <c r="K43" s="11" t="s">
        <v>473</v>
      </c>
      <c r="M43" s="200" t="s">
        <v>474</v>
      </c>
      <c r="N43" s="12" t="s">
        <v>475</v>
      </c>
      <c r="O43" s="12"/>
      <c r="Q43" s="12" t="s">
        <v>459</v>
      </c>
      <c r="S43" s="201"/>
      <c r="T43" s="202"/>
      <c r="U43" s="13" t="s">
        <v>476</v>
      </c>
      <c r="W43" s="13" t="s">
        <v>477</v>
      </c>
      <c r="Y43" s="16" t="s">
        <v>66</v>
      </c>
    </row>
    <row r="44" spans="1:25" ht="60">
      <c r="E44" s="1" t="s">
        <v>1609</v>
      </c>
      <c r="I44" s="11" t="s">
        <v>462</v>
      </c>
      <c r="J44" s="11" t="s">
        <v>468</v>
      </c>
      <c r="K44" s="11" t="s">
        <v>478</v>
      </c>
      <c r="M44" s="200"/>
      <c r="N44" s="12" t="s">
        <v>479</v>
      </c>
      <c r="O44" s="12"/>
      <c r="Q44" s="12" t="s">
        <v>465</v>
      </c>
      <c r="S44" s="201"/>
      <c r="T44" s="202"/>
      <c r="U44" s="13" t="s">
        <v>480</v>
      </c>
      <c r="W44" s="13" t="s">
        <v>481</v>
      </c>
      <c r="Y44" s="16" t="s">
        <v>67</v>
      </c>
    </row>
    <row r="45" spans="1:25" ht="45">
      <c r="E45" s="1" t="s">
        <v>1610</v>
      </c>
      <c r="I45" s="11" t="s">
        <v>462</v>
      </c>
      <c r="J45" s="11" t="s">
        <v>468</v>
      </c>
      <c r="K45" s="11" t="s">
        <v>482</v>
      </c>
      <c r="M45" s="200"/>
      <c r="N45" s="12" t="s">
        <v>483</v>
      </c>
      <c r="O45" s="12"/>
      <c r="Q45" s="12" t="s">
        <v>470</v>
      </c>
      <c r="S45" s="201"/>
      <c r="T45" s="13" t="s">
        <v>484</v>
      </c>
      <c r="U45" s="13" t="s">
        <v>485</v>
      </c>
      <c r="W45" s="13" t="s">
        <v>486</v>
      </c>
      <c r="Y45" s="16" t="s">
        <v>68</v>
      </c>
    </row>
    <row r="46" spans="1:25" ht="60">
      <c r="E46" s="1" t="s">
        <v>1611</v>
      </c>
      <c r="I46" s="11" t="s">
        <v>462</v>
      </c>
      <c r="J46" s="11" t="s">
        <v>468</v>
      </c>
      <c r="K46" s="11" t="s">
        <v>487</v>
      </c>
      <c r="M46" s="200"/>
      <c r="N46" s="12" t="s">
        <v>488</v>
      </c>
      <c r="O46" s="12"/>
      <c r="Q46" s="19" t="s">
        <v>474</v>
      </c>
      <c r="S46" s="201" t="s">
        <v>489</v>
      </c>
      <c r="T46" s="202" t="s">
        <v>490</v>
      </c>
      <c r="U46" s="13" t="s">
        <v>491</v>
      </c>
      <c r="W46" s="13" t="s">
        <v>492</v>
      </c>
      <c r="Y46" s="16" t="s">
        <v>69</v>
      </c>
    </row>
    <row r="47" spans="1:25" ht="45">
      <c r="E47" s="1" t="s">
        <v>1612</v>
      </c>
      <c r="I47" s="11" t="s">
        <v>462</v>
      </c>
      <c r="J47" s="11" t="s">
        <v>468</v>
      </c>
      <c r="K47" s="11" t="s">
        <v>493</v>
      </c>
      <c r="M47" s="200"/>
      <c r="N47" s="12" t="s">
        <v>494</v>
      </c>
      <c r="O47" s="12"/>
      <c r="Q47" s="12" t="s">
        <v>475</v>
      </c>
      <c r="S47" s="201"/>
      <c r="T47" s="202"/>
      <c r="U47" s="13" t="s">
        <v>495</v>
      </c>
      <c r="W47" s="13" t="s">
        <v>496</v>
      </c>
      <c r="Y47" s="16" t="s">
        <v>70</v>
      </c>
    </row>
    <row r="48" spans="1:25" ht="45">
      <c r="E48" s="1" t="s">
        <v>1613</v>
      </c>
      <c r="I48" s="11" t="s">
        <v>462</v>
      </c>
      <c r="J48" s="11" t="s">
        <v>468</v>
      </c>
      <c r="K48" s="11" t="s">
        <v>497</v>
      </c>
      <c r="M48" s="200"/>
      <c r="N48" s="12" t="s">
        <v>498</v>
      </c>
      <c r="O48" s="12"/>
      <c r="Q48" s="12" t="s">
        <v>479</v>
      </c>
      <c r="S48" s="201"/>
      <c r="T48" s="202"/>
      <c r="U48" s="13" t="s">
        <v>499</v>
      </c>
      <c r="W48" s="13" t="s">
        <v>500</v>
      </c>
      <c r="Y48" s="16" t="s">
        <v>71</v>
      </c>
    </row>
    <row r="49" spans="5:25" ht="45">
      <c r="E49" s="1" t="s">
        <v>1614</v>
      </c>
      <c r="I49" s="11" t="s">
        <v>462</v>
      </c>
      <c r="J49" s="11" t="s">
        <v>468</v>
      </c>
      <c r="K49" s="11" t="s">
        <v>501</v>
      </c>
      <c r="M49" s="200"/>
      <c r="N49" s="12" t="s">
        <v>502</v>
      </c>
      <c r="O49" s="12"/>
      <c r="Q49" s="12" t="s">
        <v>483</v>
      </c>
      <c r="S49" s="201"/>
      <c r="T49" s="202" t="s">
        <v>503</v>
      </c>
      <c r="U49" s="13" t="s">
        <v>504</v>
      </c>
      <c r="W49" s="13" t="s">
        <v>505</v>
      </c>
      <c r="Y49" s="16" t="s">
        <v>72</v>
      </c>
    </row>
    <row r="50" spans="5:25" ht="60">
      <c r="E50" s="1" t="s">
        <v>1615</v>
      </c>
      <c r="I50" s="11" t="s">
        <v>462</v>
      </c>
      <c r="J50" s="11" t="s">
        <v>468</v>
      </c>
      <c r="K50" s="11" t="s">
        <v>506</v>
      </c>
      <c r="M50" s="200" t="s">
        <v>507</v>
      </c>
      <c r="N50" s="12" t="s">
        <v>508</v>
      </c>
      <c r="O50" s="12"/>
      <c r="Q50" s="12" t="s">
        <v>488</v>
      </c>
      <c r="S50" s="201"/>
      <c r="T50" s="202"/>
      <c r="U50" s="13" t="s">
        <v>509</v>
      </c>
      <c r="W50" s="13" t="s">
        <v>510</v>
      </c>
      <c r="Y50" s="16" t="s">
        <v>73</v>
      </c>
    </row>
    <row r="51" spans="5:25" ht="45">
      <c r="E51" s="1" t="s">
        <v>1616</v>
      </c>
      <c r="I51" s="11" t="s">
        <v>462</v>
      </c>
      <c r="J51" s="11" t="s">
        <v>468</v>
      </c>
      <c r="K51" s="11" t="s">
        <v>511</v>
      </c>
      <c r="M51" s="200"/>
      <c r="N51" s="12" t="s">
        <v>512</v>
      </c>
      <c r="O51" s="12"/>
      <c r="Q51" s="12" t="s">
        <v>494</v>
      </c>
      <c r="S51" s="201"/>
      <c r="T51" s="202"/>
      <c r="U51" s="13" t="s">
        <v>513</v>
      </c>
      <c r="W51" s="13" t="s">
        <v>514</v>
      </c>
      <c r="Y51" s="16" t="s">
        <v>74</v>
      </c>
    </row>
    <row r="52" spans="5:25" ht="60">
      <c r="E52" s="1" t="s">
        <v>1617</v>
      </c>
      <c r="I52" s="11" t="s">
        <v>462</v>
      </c>
      <c r="J52" s="11" t="s">
        <v>468</v>
      </c>
      <c r="K52" s="11" t="s">
        <v>515</v>
      </c>
      <c r="M52" s="200"/>
      <c r="N52" s="12" t="s">
        <v>516</v>
      </c>
      <c r="O52" s="12"/>
      <c r="Q52" s="12" t="s">
        <v>498</v>
      </c>
      <c r="S52" s="201"/>
      <c r="T52" s="202"/>
      <c r="U52" s="13" t="s">
        <v>517</v>
      </c>
      <c r="W52" s="13" t="s">
        <v>518</v>
      </c>
      <c r="Y52" s="16" t="s">
        <v>75</v>
      </c>
    </row>
    <row r="53" spans="5:25" ht="60">
      <c r="E53" s="1" t="s">
        <v>1618</v>
      </c>
      <c r="I53" s="11" t="s">
        <v>462</v>
      </c>
      <c r="J53" s="11" t="s">
        <v>468</v>
      </c>
      <c r="K53" s="11" t="s">
        <v>519</v>
      </c>
      <c r="M53" s="200"/>
      <c r="N53" s="12" t="s">
        <v>520</v>
      </c>
      <c r="O53" s="12"/>
      <c r="Q53" s="12" t="s">
        <v>502</v>
      </c>
      <c r="S53" s="201"/>
      <c r="T53" s="202"/>
      <c r="U53" s="13" t="s">
        <v>521</v>
      </c>
      <c r="W53" s="13" t="s">
        <v>522</v>
      </c>
      <c r="Y53" s="16" t="s">
        <v>76</v>
      </c>
    </row>
    <row r="54" spans="5:25" ht="45">
      <c r="I54" s="11" t="s">
        <v>462</v>
      </c>
      <c r="J54" s="11" t="s">
        <v>468</v>
      </c>
      <c r="K54" s="11" t="s">
        <v>523</v>
      </c>
      <c r="M54" s="200"/>
      <c r="N54" s="12" t="s">
        <v>524</v>
      </c>
      <c r="O54" s="12"/>
      <c r="Q54" s="19" t="s">
        <v>507</v>
      </c>
      <c r="S54" s="201"/>
      <c r="T54" s="202"/>
      <c r="U54" s="13" t="s">
        <v>525</v>
      </c>
      <c r="W54" s="13" t="s">
        <v>526</v>
      </c>
      <c r="Y54" s="16" t="s">
        <v>77</v>
      </c>
    </row>
    <row r="55" spans="5:25" ht="45">
      <c r="I55" s="11" t="s">
        <v>462</v>
      </c>
      <c r="J55" s="11" t="s">
        <v>468</v>
      </c>
      <c r="K55" s="11" t="s">
        <v>527</v>
      </c>
      <c r="M55" s="200" t="s">
        <v>528</v>
      </c>
      <c r="N55" s="12" t="s">
        <v>529</v>
      </c>
      <c r="O55" s="12"/>
      <c r="Q55" s="12" t="s">
        <v>508</v>
      </c>
      <c r="S55" s="201"/>
      <c r="T55" s="202" t="s">
        <v>530</v>
      </c>
      <c r="U55" s="13" t="s">
        <v>531</v>
      </c>
      <c r="W55" s="13" t="s">
        <v>532</v>
      </c>
      <c r="Y55" s="16" t="s">
        <v>78</v>
      </c>
    </row>
    <row r="56" spans="5:25" ht="45">
      <c r="I56" s="11" t="s">
        <v>462</v>
      </c>
      <c r="J56" s="11" t="s">
        <v>468</v>
      </c>
      <c r="K56" s="11" t="s">
        <v>533</v>
      </c>
      <c r="M56" s="200"/>
      <c r="N56" s="12" t="s">
        <v>534</v>
      </c>
      <c r="O56" s="12"/>
      <c r="Q56" s="12" t="s">
        <v>512</v>
      </c>
      <c r="S56" s="201"/>
      <c r="T56" s="202"/>
      <c r="U56" s="13" t="s">
        <v>535</v>
      </c>
      <c r="W56" s="13" t="s">
        <v>536</v>
      </c>
      <c r="Y56" s="16" t="s">
        <v>79</v>
      </c>
    </row>
    <row r="57" spans="5:25" ht="45">
      <c r="I57" s="11" t="s">
        <v>462</v>
      </c>
      <c r="J57" s="11" t="s">
        <v>468</v>
      </c>
      <c r="K57" s="11" t="s">
        <v>537</v>
      </c>
      <c r="M57" s="200"/>
      <c r="N57" s="12" t="s">
        <v>538</v>
      </c>
      <c r="O57" s="12"/>
      <c r="Q57" s="12" t="s">
        <v>516</v>
      </c>
      <c r="S57" s="201"/>
      <c r="T57" s="202"/>
      <c r="U57" s="13" t="s">
        <v>539</v>
      </c>
      <c r="W57" s="13" t="s">
        <v>540</v>
      </c>
      <c r="Y57" s="16" t="s">
        <v>80</v>
      </c>
    </row>
    <row r="58" spans="5:25" ht="45">
      <c r="I58" s="11" t="s">
        <v>462</v>
      </c>
      <c r="J58" s="11" t="s">
        <v>468</v>
      </c>
      <c r="K58" s="11" t="s">
        <v>541</v>
      </c>
      <c r="M58" s="200"/>
      <c r="N58" s="12" t="s">
        <v>542</v>
      </c>
      <c r="O58" s="12"/>
      <c r="Q58" s="12" t="s">
        <v>520</v>
      </c>
      <c r="S58" s="201"/>
      <c r="T58" s="202"/>
      <c r="U58" s="13" t="s">
        <v>543</v>
      </c>
      <c r="W58" s="13" t="s">
        <v>544</v>
      </c>
      <c r="Y58" s="16" t="s">
        <v>81</v>
      </c>
    </row>
    <row r="59" spans="5:25" ht="75">
      <c r="I59" s="11" t="s">
        <v>462</v>
      </c>
      <c r="J59" s="11" t="s">
        <v>468</v>
      </c>
      <c r="K59" s="11" t="s">
        <v>545</v>
      </c>
      <c r="M59" s="200"/>
      <c r="N59" s="12" t="s">
        <v>546</v>
      </c>
      <c r="O59" s="12"/>
      <c r="Q59" s="12" t="s">
        <v>524</v>
      </c>
      <c r="S59" s="201"/>
      <c r="T59" s="202"/>
      <c r="U59" s="13" t="s">
        <v>547</v>
      </c>
      <c r="W59" s="13" t="s">
        <v>548</v>
      </c>
      <c r="Y59" s="16" t="s">
        <v>82</v>
      </c>
    </row>
    <row r="60" spans="5:25" ht="105">
      <c r="I60" s="11" t="s">
        <v>462</v>
      </c>
      <c r="J60" s="11" t="s">
        <v>468</v>
      </c>
      <c r="K60" s="11" t="s">
        <v>549</v>
      </c>
      <c r="M60" s="200" t="s">
        <v>550</v>
      </c>
      <c r="N60" s="12" t="s">
        <v>551</v>
      </c>
      <c r="O60" s="12"/>
      <c r="Q60" s="19" t="s">
        <v>528</v>
      </c>
      <c r="S60" s="201"/>
      <c r="T60" s="202"/>
      <c r="U60" s="13" t="s">
        <v>552</v>
      </c>
      <c r="W60" s="13" t="s">
        <v>553</v>
      </c>
      <c r="Y60" s="16" t="s">
        <v>83</v>
      </c>
    </row>
    <row r="61" spans="5:25" ht="315">
      <c r="I61" s="11" t="s">
        <v>554</v>
      </c>
      <c r="J61" s="11" t="s">
        <v>555</v>
      </c>
      <c r="K61" s="11" t="s">
        <v>556</v>
      </c>
      <c r="M61" s="200"/>
      <c r="N61" s="12" t="s">
        <v>557</v>
      </c>
      <c r="O61" s="12"/>
      <c r="Q61" s="12" t="s">
        <v>529</v>
      </c>
      <c r="S61" s="201"/>
      <c r="T61" s="202" t="s">
        <v>558</v>
      </c>
      <c r="U61" s="13" t="s">
        <v>559</v>
      </c>
      <c r="W61" s="13" t="s">
        <v>560</v>
      </c>
      <c r="Y61" s="16" t="s">
        <v>84</v>
      </c>
    </row>
    <row r="62" spans="5:25" ht="180">
      <c r="I62" s="11" t="s">
        <v>554</v>
      </c>
      <c r="J62" s="11" t="s">
        <v>555</v>
      </c>
      <c r="K62" s="11" t="s">
        <v>561</v>
      </c>
      <c r="M62" s="200"/>
      <c r="N62" s="12" t="s">
        <v>562</v>
      </c>
      <c r="O62" s="12"/>
      <c r="Q62" s="12" t="s">
        <v>534</v>
      </c>
      <c r="S62" s="201"/>
      <c r="T62" s="202"/>
      <c r="U62" s="13" t="s">
        <v>563</v>
      </c>
      <c r="W62" s="13" t="s">
        <v>564</v>
      </c>
      <c r="Y62" s="16" t="s">
        <v>85</v>
      </c>
    </row>
    <row r="63" spans="5:25" ht="135">
      <c r="I63" s="11" t="s">
        <v>554</v>
      </c>
      <c r="J63" s="11" t="s">
        <v>555</v>
      </c>
      <c r="K63" s="11" t="s">
        <v>565</v>
      </c>
      <c r="M63" s="200"/>
      <c r="N63" s="12" t="s">
        <v>566</v>
      </c>
      <c r="O63" s="12"/>
      <c r="Q63" s="12" t="s">
        <v>538</v>
      </c>
      <c r="S63" s="201"/>
      <c r="T63" s="202"/>
      <c r="U63" s="13" t="s">
        <v>567</v>
      </c>
      <c r="W63" s="13" t="s">
        <v>568</v>
      </c>
      <c r="Y63" s="16" t="s">
        <v>86</v>
      </c>
    </row>
    <row r="64" spans="5:25" ht="120">
      <c r="I64" s="11" t="s">
        <v>554</v>
      </c>
      <c r="J64" s="11" t="s">
        <v>555</v>
      </c>
      <c r="K64" s="11" t="s">
        <v>569</v>
      </c>
      <c r="M64" s="200"/>
      <c r="N64" s="12" t="s">
        <v>570</v>
      </c>
      <c r="O64" s="12"/>
      <c r="Q64" s="12" t="s">
        <v>542</v>
      </c>
      <c r="S64" s="201"/>
      <c r="T64" s="202"/>
      <c r="U64" s="13" t="s">
        <v>571</v>
      </c>
      <c r="W64" s="13" t="s">
        <v>572</v>
      </c>
      <c r="Y64" s="16" t="s">
        <v>87</v>
      </c>
    </row>
    <row r="65" spans="9:25" ht="75">
      <c r="I65" s="11" t="s">
        <v>554</v>
      </c>
      <c r="J65" s="11" t="s">
        <v>555</v>
      </c>
      <c r="K65" s="11" t="s">
        <v>573</v>
      </c>
      <c r="M65" s="200"/>
      <c r="N65" s="12" t="s">
        <v>574</v>
      </c>
      <c r="O65" s="12"/>
      <c r="Q65" s="12" t="s">
        <v>546</v>
      </c>
      <c r="S65" s="201"/>
      <c r="T65" s="202"/>
      <c r="U65" s="13" t="s">
        <v>575</v>
      </c>
      <c r="W65" s="13" t="s">
        <v>576</v>
      </c>
      <c r="Y65" s="16" t="s">
        <v>88</v>
      </c>
    </row>
    <row r="66" spans="9:25" ht="75">
      <c r="I66" s="11" t="s">
        <v>554</v>
      </c>
      <c r="J66" s="11" t="s">
        <v>555</v>
      </c>
      <c r="K66" s="11" t="s">
        <v>577</v>
      </c>
      <c r="M66" s="200"/>
      <c r="N66" s="12" t="s">
        <v>578</v>
      </c>
      <c r="O66" s="12"/>
      <c r="P66" s="12"/>
      <c r="Q66" s="19" t="s">
        <v>550</v>
      </c>
      <c r="S66" s="201"/>
      <c r="T66" s="202"/>
      <c r="U66" s="13" t="s">
        <v>579</v>
      </c>
      <c r="W66" s="13" t="s">
        <v>580</v>
      </c>
      <c r="Y66" s="16" t="s">
        <v>89</v>
      </c>
    </row>
    <row r="67" spans="9:25" ht="105">
      <c r="I67" s="11" t="s">
        <v>554</v>
      </c>
      <c r="J67" s="11" t="s">
        <v>555</v>
      </c>
      <c r="K67" s="11" t="s">
        <v>581</v>
      </c>
      <c r="M67" s="200"/>
      <c r="N67" s="12" t="s">
        <v>582</v>
      </c>
      <c r="O67" s="12"/>
      <c r="P67" s="12"/>
      <c r="Q67" s="12" t="s">
        <v>551</v>
      </c>
      <c r="S67" s="201"/>
      <c r="T67" s="202"/>
      <c r="U67" s="13" t="s">
        <v>583</v>
      </c>
      <c r="W67" s="13" t="s">
        <v>584</v>
      </c>
      <c r="Y67" s="16" t="s">
        <v>90</v>
      </c>
    </row>
    <row r="68" spans="9:25" ht="90">
      <c r="I68" s="11" t="s">
        <v>554</v>
      </c>
      <c r="J68" s="11" t="s">
        <v>555</v>
      </c>
      <c r="K68" s="11" t="s">
        <v>585</v>
      </c>
      <c r="M68" s="200"/>
      <c r="N68" s="12" t="s">
        <v>586</v>
      </c>
      <c r="O68" s="12"/>
      <c r="P68" s="12"/>
      <c r="Q68" s="12" t="s">
        <v>557</v>
      </c>
      <c r="S68" s="201"/>
      <c r="T68" s="202"/>
      <c r="U68" s="13" t="s">
        <v>587</v>
      </c>
      <c r="W68" s="13" t="s">
        <v>588</v>
      </c>
      <c r="Y68" s="16" t="s">
        <v>91</v>
      </c>
    </row>
    <row r="69" spans="9:25" ht="75">
      <c r="I69" s="11" t="s">
        <v>554</v>
      </c>
      <c r="J69" s="11" t="s">
        <v>589</v>
      </c>
      <c r="K69" s="11" t="s">
        <v>590</v>
      </c>
      <c r="M69" s="200"/>
      <c r="N69" s="12" t="s">
        <v>591</v>
      </c>
      <c r="O69" s="12"/>
      <c r="P69" s="12"/>
      <c r="Q69" s="12" t="s">
        <v>562</v>
      </c>
      <c r="S69" s="201"/>
      <c r="T69" s="202"/>
      <c r="U69" s="13" t="s">
        <v>592</v>
      </c>
      <c r="W69" s="13" t="s">
        <v>593</v>
      </c>
      <c r="Y69" s="16" t="s">
        <v>92</v>
      </c>
    </row>
    <row r="70" spans="9:25" ht="60">
      <c r="I70" s="11" t="s">
        <v>554</v>
      </c>
      <c r="J70" s="11" t="s">
        <v>589</v>
      </c>
      <c r="K70" s="11" t="s">
        <v>594</v>
      </c>
      <c r="M70" s="200" t="s">
        <v>595</v>
      </c>
      <c r="N70" s="12" t="s">
        <v>596</v>
      </c>
      <c r="O70" s="12"/>
      <c r="Q70" s="12" t="s">
        <v>566</v>
      </c>
      <c r="S70" s="201"/>
      <c r="T70" s="202" t="s">
        <v>597</v>
      </c>
      <c r="U70" s="13" t="s">
        <v>598</v>
      </c>
      <c r="W70" s="13" t="s">
        <v>599</v>
      </c>
      <c r="Y70" s="16" t="s">
        <v>93</v>
      </c>
    </row>
    <row r="71" spans="9:25" ht="75">
      <c r="I71" s="11" t="s">
        <v>554</v>
      </c>
      <c r="J71" s="11" t="s">
        <v>589</v>
      </c>
      <c r="K71" s="11" t="s">
        <v>600</v>
      </c>
      <c r="M71" s="200"/>
      <c r="N71" s="12" t="s">
        <v>601</v>
      </c>
      <c r="O71" s="12"/>
      <c r="Q71" s="12" t="s">
        <v>570</v>
      </c>
      <c r="S71" s="201"/>
      <c r="T71" s="202"/>
      <c r="U71" s="13" t="s">
        <v>602</v>
      </c>
      <c r="W71" s="13" t="s">
        <v>603</v>
      </c>
      <c r="Y71" s="16" t="s">
        <v>94</v>
      </c>
    </row>
    <row r="72" spans="9:25" ht="75">
      <c r="I72" s="11" t="s">
        <v>554</v>
      </c>
      <c r="J72" s="11" t="s">
        <v>589</v>
      </c>
      <c r="K72" s="11" t="s">
        <v>604</v>
      </c>
      <c r="M72" s="200"/>
      <c r="N72" s="12" t="s">
        <v>605</v>
      </c>
      <c r="O72" s="12"/>
      <c r="Q72" s="12" t="s">
        <v>574</v>
      </c>
      <c r="S72" s="201"/>
      <c r="T72" s="202"/>
      <c r="U72" s="13" t="s">
        <v>606</v>
      </c>
      <c r="W72" s="13" t="s">
        <v>607</v>
      </c>
      <c r="Y72" s="16" t="s">
        <v>95</v>
      </c>
    </row>
    <row r="73" spans="9:25" ht="75">
      <c r="I73" s="11" t="s">
        <v>554</v>
      </c>
      <c r="J73" s="11" t="s">
        <v>589</v>
      </c>
      <c r="K73" s="11" t="s">
        <v>608</v>
      </c>
      <c r="M73" s="200"/>
      <c r="N73" s="12" t="s">
        <v>609</v>
      </c>
      <c r="O73" s="12"/>
      <c r="Q73" s="12" t="s">
        <v>578</v>
      </c>
      <c r="S73" s="201"/>
      <c r="T73" s="202"/>
      <c r="U73" s="13" t="s">
        <v>610</v>
      </c>
      <c r="W73" s="13" t="s">
        <v>611</v>
      </c>
      <c r="Y73" s="16" t="s">
        <v>96</v>
      </c>
    </row>
    <row r="74" spans="9:25" ht="45">
      <c r="I74" s="11" t="s">
        <v>554</v>
      </c>
      <c r="J74" s="11" t="s">
        <v>612</v>
      </c>
      <c r="K74" s="11" t="s">
        <v>613</v>
      </c>
      <c r="M74" s="200"/>
      <c r="N74" s="12" t="s">
        <v>614</v>
      </c>
      <c r="O74" s="12"/>
      <c r="Q74" s="12" t="s">
        <v>582</v>
      </c>
      <c r="S74" s="201"/>
      <c r="T74" s="202"/>
      <c r="U74" s="13" t="s">
        <v>615</v>
      </c>
      <c r="W74" s="13" t="s">
        <v>616</v>
      </c>
      <c r="Y74" s="16" t="s">
        <v>97</v>
      </c>
    </row>
    <row r="75" spans="9:25" ht="90">
      <c r="I75" s="11" t="s">
        <v>554</v>
      </c>
      <c r="J75" s="11" t="s">
        <v>612</v>
      </c>
      <c r="K75" s="11" t="s">
        <v>617</v>
      </c>
      <c r="M75" s="200"/>
      <c r="N75" s="12" t="s">
        <v>618</v>
      </c>
      <c r="O75" s="12"/>
      <c r="P75" s="12"/>
      <c r="Q75" s="12" t="s">
        <v>586</v>
      </c>
      <c r="S75" s="201"/>
      <c r="T75" s="202"/>
      <c r="U75" s="13" t="s">
        <v>619</v>
      </c>
      <c r="W75" s="13" t="s">
        <v>620</v>
      </c>
      <c r="Y75" s="16" t="s">
        <v>98</v>
      </c>
    </row>
    <row r="76" spans="9:25" ht="75">
      <c r="I76" s="11" t="s">
        <v>554</v>
      </c>
      <c r="J76" s="11" t="s">
        <v>612</v>
      </c>
      <c r="K76" s="11" t="s">
        <v>621</v>
      </c>
      <c r="M76" s="200"/>
      <c r="N76" s="12" t="s">
        <v>622</v>
      </c>
      <c r="O76" s="12"/>
      <c r="P76" s="12"/>
      <c r="Q76" s="12" t="s">
        <v>591</v>
      </c>
      <c r="S76" s="201"/>
      <c r="T76" s="202"/>
      <c r="U76" s="13" t="s">
        <v>623</v>
      </c>
      <c r="W76" s="13" t="s">
        <v>624</v>
      </c>
      <c r="Y76" s="16" t="s">
        <v>99</v>
      </c>
    </row>
    <row r="77" spans="9:25">
      <c r="I77" s="11" t="s">
        <v>554</v>
      </c>
      <c r="J77" s="11" t="s">
        <v>612</v>
      </c>
      <c r="K77" s="11" t="s">
        <v>625</v>
      </c>
      <c r="M77" s="200"/>
      <c r="N77" s="12" t="s">
        <v>626</v>
      </c>
      <c r="O77" s="12"/>
      <c r="P77" s="12"/>
      <c r="Q77" s="19" t="s">
        <v>595</v>
      </c>
      <c r="S77" s="201"/>
      <c r="T77" s="202"/>
      <c r="U77" s="13" t="s">
        <v>627</v>
      </c>
      <c r="W77" s="13" t="s">
        <v>628</v>
      </c>
      <c r="Y77" s="16" t="s">
        <v>100</v>
      </c>
    </row>
    <row r="78" spans="9:25" ht="30">
      <c r="I78" s="11" t="s">
        <v>554</v>
      </c>
      <c r="J78" s="11" t="s">
        <v>612</v>
      </c>
      <c r="K78" s="11" t="s">
        <v>629</v>
      </c>
      <c r="M78" s="200"/>
      <c r="N78" s="12" t="s">
        <v>630</v>
      </c>
      <c r="O78" s="12"/>
      <c r="P78" s="12"/>
      <c r="Q78" s="12" t="s">
        <v>596</v>
      </c>
      <c r="S78" s="201"/>
      <c r="T78" s="202"/>
      <c r="U78" s="13" t="s">
        <v>631</v>
      </c>
      <c r="W78" s="13" t="s">
        <v>632</v>
      </c>
      <c r="Y78" s="16" t="s">
        <v>101</v>
      </c>
    </row>
    <row r="79" spans="9:25" ht="30" customHeight="1">
      <c r="I79" s="11" t="s">
        <v>554</v>
      </c>
      <c r="J79" s="11" t="s">
        <v>612</v>
      </c>
      <c r="K79" s="11" t="s">
        <v>633</v>
      </c>
      <c r="M79" s="200" t="s">
        <v>634</v>
      </c>
      <c r="N79" s="12" t="s">
        <v>635</v>
      </c>
      <c r="O79" s="12"/>
      <c r="Q79" s="12" t="s">
        <v>601</v>
      </c>
      <c r="S79" s="201"/>
      <c r="T79" s="202" t="s">
        <v>636</v>
      </c>
      <c r="U79" s="13" t="s">
        <v>637</v>
      </c>
      <c r="W79" s="13" t="s">
        <v>638</v>
      </c>
      <c r="Y79" s="16" t="s">
        <v>102</v>
      </c>
    </row>
    <row r="80" spans="9:25" ht="45">
      <c r="I80" s="11" t="s">
        <v>554</v>
      </c>
      <c r="J80" s="11" t="s">
        <v>612</v>
      </c>
      <c r="K80" s="11" t="s">
        <v>639</v>
      </c>
      <c r="M80" s="200"/>
      <c r="N80" s="12" t="s">
        <v>640</v>
      </c>
      <c r="O80" s="12"/>
      <c r="Q80" s="12" t="s">
        <v>605</v>
      </c>
      <c r="S80" s="201"/>
      <c r="T80" s="202"/>
      <c r="U80" s="13" t="s">
        <v>641</v>
      </c>
      <c r="W80" s="13" t="s">
        <v>642</v>
      </c>
      <c r="Y80" s="16" t="s">
        <v>103</v>
      </c>
    </row>
    <row r="81" spans="9:25" ht="30">
      <c r="I81" s="11" t="s">
        <v>554</v>
      </c>
      <c r="J81" s="11" t="s">
        <v>612</v>
      </c>
      <c r="K81" s="11" t="s">
        <v>643</v>
      </c>
      <c r="M81" s="200"/>
      <c r="N81" s="12" t="s">
        <v>644</v>
      </c>
      <c r="O81" s="12"/>
      <c r="Q81" s="12" t="s">
        <v>609</v>
      </c>
      <c r="S81" s="201"/>
      <c r="T81" s="202"/>
      <c r="U81" s="13" t="s">
        <v>645</v>
      </c>
      <c r="W81" s="13" t="s">
        <v>646</v>
      </c>
      <c r="Y81" s="16" t="s">
        <v>104</v>
      </c>
    </row>
    <row r="82" spans="9:25" ht="30">
      <c r="I82" s="11" t="s">
        <v>554</v>
      </c>
      <c r="J82" s="11" t="s">
        <v>612</v>
      </c>
      <c r="K82" s="11" t="s">
        <v>647</v>
      </c>
      <c r="M82" s="200"/>
      <c r="N82" s="12" t="s">
        <v>648</v>
      </c>
      <c r="O82" s="12"/>
      <c r="Q82" s="12" t="s">
        <v>614</v>
      </c>
      <c r="S82" s="201"/>
      <c r="T82" s="202" t="s">
        <v>649</v>
      </c>
      <c r="U82" s="13" t="s">
        <v>650</v>
      </c>
      <c r="W82" s="13" t="s">
        <v>651</v>
      </c>
      <c r="Y82" s="18" t="s">
        <v>105</v>
      </c>
    </row>
    <row r="83" spans="9:25" ht="60">
      <c r="I83" s="11" t="s">
        <v>652</v>
      </c>
      <c r="J83" s="11" t="s">
        <v>653</v>
      </c>
      <c r="K83" s="11" t="s">
        <v>654</v>
      </c>
      <c r="M83" s="200"/>
      <c r="N83" s="12" t="s">
        <v>655</v>
      </c>
      <c r="O83" s="12"/>
      <c r="P83" s="12"/>
      <c r="Q83" s="12" t="s">
        <v>618</v>
      </c>
      <c r="S83" s="201"/>
      <c r="T83" s="202"/>
      <c r="U83" s="13" t="s">
        <v>656</v>
      </c>
      <c r="W83" s="13" t="s">
        <v>657</v>
      </c>
      <c r="Y83" s="16" t="s">
        <v>106</v>
      </c>
    </row>
    <row r="84" spans="9:25" ht="90">
      <c r="I84" s="11" t="s">
        <v>652</v>
      </c>
      <c r="J84" s="11" t="s">
        <v>653</v>
      </c>
      <c r="K84" s="11" t="s">
        <v>658</v>
      </c>
      <c r="M84" s="200"/>
      <c r="N84" s="12" t="s">
        <v>659</v>
      </c>
      <c r="O84" s="12"/>
      <c r="P84" s="12"/>
      <c r="Q84" s="12" t="s">
        <v>622</v>
      </c>
      <c r="S84" s="201"/>
      <c r="T84" s="202"/>
      <c r="U84" s="13" t="s">
        <v>660</v>
      </c>
      <c r="W84" s="13" t="s">
        <v>661</v>
      </c>
      <c r="Y84" s="16" t="s">
        <v>107</v>
      </c>
    </row>
    <row r="85" spans="9:25" ht="60">
      <c r="I85" s="11" t="s">
        <v>662</v>
      </c>
      <c r="J85" s="11" t="s">
        <v>663</v>
      </c>
      <c r="K85" s="11" t="s">
        <v>664</v>
      </c>
      <c r="M85" s="200"/>
      <c r="N85" s="12" t="s">
        <v>665</v>
      </c>
      <c r="O85" s="12"/>
      <c r="P85" s="12"/>
      <c r="Q85" s="12" t="s">
        <v>626</v>
      </c>
      <c r="S85" s="201"/>
      <c r="T85" s="202" t="s">
        <v>666</v>
      </c>
      <c r="U85" s="13" t="s">
        <v>667</v>
      </c>
      <c r="W85" s="13" t="s">
        <v>668</v>
      </c>
      <c r="Y85" s="16" t="s">
        <v>108</v>
      </c>
    </row>
    <row r="86" spans="9:25" ht="60">
      <c r="I86" s="11" t="s">
        <v>662</v>
      </c>
      <c r="J86" s="11" t="s">
        <v>663</v>
      </c>
      <c r="K86" s="11" t="s">
        <v>669</v>
      </c>
      <c r="M86" s="200"/>
      <c r="N86" s="12" t="s">
        <v>670</v>
      </c>
      <c r="O86" s="12"/>
      <c r="P86" s="12"/>
      <c r="Q86" s="12" t="s">
        <v>630</v>
      </c>
      <c r="S86" s="201"/>
      <c r="T86" s="202"/>
      <c r="U86" s="13" t="s">
        <v>671</v>
      </c>
      <c r="W86" s="13" t="s">
        <v>672</v>
      </c>
      <c r="Y86" s="16" t="s">
        <v>109</v>
      </c>
    </row>
    <row r="87" spans="9:25" ht="60">
      <c r="I87" s="11" t="s">
        <v>662</v>
      </c>
      <c r="J87" s="11" t="s">
        <v>673</v>
      </c>
      <c r="K87" s="11" t="s">
        <v>674</v>
      </c>
      <c r="M87" s="200"/>
      <c r="N87" s="12" t="s">
        <v>675</v>
      </c>
      <c r="O87" s="12"/>
      <c r="P87" s="12"/>
      <c r="Q87" s="19" t="s">
        <v>634</v>
      </c>
      <c r="S87" s="201"/>
      <c r="T87" s="202" t="s">
        <v>676</v>
      </c>
      <c r="U87" s="13" t="s">
        <v>677</v>
      </c>
      <c r="W87" s="13" t="s">
        <v>678</v>
      </c>
      <c r="Y87" s="16" t="s">
        <v>110</v>
      </c>
    </row>
    <row r="88" spans="9:25" ht="60">
      <c r="I88" s="11" t="s">
        <v>662</v>
      </c>
      <c r="J88" s="11" t="s">
        <v>679</v>
      </c>
      <c r="K88" s="11" t="s">
        <v>680</v>
      </c>
      <c r="M88" s="200"/>
      <c r="N88" s="12" t="s">
        <v>681</v>
      </c>
      <c r="O88" s="12"/>
      <c r="P88" s="12"/>
      <c r="Q88" s="12" t="s">
        <v>635</v>
      </c>
      <c r="S88" s="201"/>
      <c r="T88" s="202"/>
      <c r="U88" s="13" t="s">
        <v>682</v>
      </c>
      <c r="W88" s="13" t="s">
        <v>683</v>
      </c>
      <c r="Y88" s="16" t="s">
        <v>111</v>
      </c>
    </row>
    <row r="89" spans="9:25" ht="60">
      <c r="I89" s="11" t="s">
        <v>662</v>
      </c>
      <c r="J89" s="11" t="s">
        <v>679</v>
      </c>
      <c r="K89" s="11" t="s">
        <v>684</v>
      </c>
      <c r="M89" s="200"/>
      <c r="N89" s="12" t="s">
        <v>685</v>
      </c>
      <c r="O89" s="12"/>
      <c r="P89" s="12"/>
      <c r="Q89" s="12" t="s">
        <v>640</v>
      </c>
      <c r="S89" s="201" t="s">
        <v>686</v>
      </c>
      <c r="T89" s="202" t="s">
        <v>687</v>
      </c>
      <c r="U89" s="13" t="s">
        <v>688</v>
      </c>
      <c r="W89" s="13" t="s">
        <v>689</v>
      </c>
      <c r="Y89" s="16" t="s">
        <v>112</v>
      </c>
    </row>
    <row r="90" spans="9:25" ht="60">
      <c r="I90" s="11" t="s">
        <v>662</v>
      </c>
      <c r="J90" s="11" t="s">
        <v>679</v>
      </c>
      <c r="K90" s="11" t="s">
        <v>690</v>
      </c>
      <c r="M90" s="200"/>
      <c r="N90" s="12" t="s">
        <v>691</v>
      </c>
      <c r="O90" s="12"/>
      <c r="P90" s="12"/>
      <c r="Q90" s="12" t="s">
        <v>644</v>
      </c>
      <c r="S90" s="201"/>
      <c r="T90" s="202"/>
      <c r="U90" s="13" t="s">
        <v>692</v>
      </c>
      <c r="W90" s="13" t="s">
        <v>693</v>
      </c>
      <c r="Y90" s="16" t="s">
        <v>113</v>
      </c>
    </row>
    <row r="91" spans="9:25" ht="60">
      <c r="I91" s="11" t="s">
        <v>662</v>
      </c>
      <c r="J91" s="11" t="s">
        <v>694</v>
      </c>
      <c r="K91" s="11" t="s">
        <v>695</v>
      </c>
      <c r="M91" s="200"/>
      <c r="N91" s="12" t="s">
        <v>696</v>
      </c>
      <c r="O91" s="12"/>
      <c r="P91" s="12"/>
      <c r="Q91" s="12" t="s">
        <v>648</v>
      </c>
      <c r="S91" s="201"/>
      <c r="T91" s="202"/>
      <c r="U91" s="13" t="s">
        <v>697</v>
      </c>
      <c r="W91" s="13" t="s">
        <v>698</v>
      </c>
      <c r="Y91" s="16" t="s">
        <v>114</v>
      </c>
    </row>
    <row r="92" spans="9:25" ht="30">
      <c r="I92" s="11" t="s">
        <v>699</v>
      </c>
      <c r="J92" s="11" t="s">
        <v>700</v>
      </c>
      <c r="K92" s="11" t="s">
        <v>701</v>
      </c>
      <c r="M92" s="200" t="s">
        <v>702</v>
      </c>
      <c r="N92" s="12" t="s">
        <v>703</v>
      </c>
      <c r="O92" s="12"/>
      <c r="Q92" s="12" t="s">
        <v>655</v>
      </c>
      <c r="S92" s="201"/>
      <c r="T92" s="202"/>
      <c r="U92" s="13" t="s">
        <v>704</v>
      </c>
      <c r="W92" s="13" t="s">
        <v>705</v>
      </c>
      <c r="Y92" s="16" t="s">
        <v>115</v>
      </c>
    </row>
    <row r="93" spans="9:25" ht="30">
      <c r="I93" s="11" t="s">
        <v>699</v>
      </c>
      <c r="J93" s="11" t="s">
        <v>700</v>
      </c>
      <c r="K93" s="11" t="s">
        <v>706</v>
      </c>
      <c r="M93" s="200"/>
      <c r="N93" s="12" t="s">
        <v>707</v>
      </c>
      <c r="O93" s="12"/>
      <c r="Q93" s="12" t="s">
        <v>659</v>
      </c>
      <c r="S93" s="201"/>
      <c r="T93" s="202"/>
      <c r="U93" s="13" t="s">
        <v>708</v>
      </c>
      <c r="W93" s="13" t="s">
        <v>709</v>
      </c>
      <c r="Y93" s="16" t="s">
        <v>116</v>
      </c>
    </row>
    <row r="94" spans="9:25" ht="30">
      <c r="I94" s="11" t="s">
        <v>699</v>
      </c>
      <c r="J94" s="11" t="s">
        <v>700</v>
      </c>
      <c r="K94" s="11" t="s">
        <v>710</v>
      </c>
      <c r="M94" s="200"/>
      <c r="N94" s="12" t="s">
        <v>711</v>
      </c>
      <c r="O94" s="12"/>
      <c r="Q94" s="12" t="s">
        <v>665</v>
      </c>
      <c r="S94" s="201"/>
      <c r="T94" s="202"/>
      <c r="U94" s="13" t="s">
        <v>712</v>
      </c>
      <c r="W94" s="13" t="s">
        <v>713</v>
      </c>
      <c r="Y94" s="16" t="s">
        <v>117</v>
      </c>
    </row>
    <row r="95" spans="9:25" ht="30">
      <c r="I95" s="11" t="s">
        <v>699</v>
      </c>
      <c r="J95" s="11" t="s">
        <v>700</v>
      </c>
      <c r="K95" s="11" t="s">
        <v>714</v>
      </c>
      <c r="M95" s="200"/>
      <c r="N95" s="12" t="s">
        <v>715</v>
      </c>
      <c r="O95" s="12"/>
      <c r="P95" s="12"/>
      <c r="Q95" s="12" t="s">
        <v>670</v>
      </c>
      <c r="S95" s="201"/>
      <c r="T95" s="202"/>
      <c r="U95" s="13" t="s">
        <v>716</v>
      </c>
      <c r="W95" s="13" t="s">
        <v>717</v>
      </c>
      <c r="Y95" s="16" t="s">
        <v>118</v>
      </c>
    </row>
    <row r="96" spans="9:25" ht="30">
      <c r="I96" s="11" t="s">
        <v>699</v>
      </c>
      <c r="J96" s="11" t="s">
        <v>700</v>
      </c>
      <c r="K96" s="11" t="s">
        <v>718</v>
      </c>
      <c r="M96" s="200"/>
      <c r="N96" s="12" t="s">
        <v>719</v>
      </c>
      <c r="O96" s="12"/>
      <c r="P96" s="12"/>
      <c r="Q96" s="12" t="s">
        <v>675</v>
      </c>
      <c r="S96" s="201"/>
      <c r="T96" s="202"/>
      <c r="U96" s="13" t="s">
        <v>720</v>
      </c>
      <c r="W96" s="13" t="s">
        <v>721</v>
      </c>
      <c r="Y96" s="16" t="s">
        <v>119</v>
      </c>
    </row>
    <row r="97" spans="9:25" ht="75">
      <c r="I97" s="11" t="s">
        <v>699</v>
      </c>
      <c r="J97" s="11" t="s">
        <v>700</v>
      </c>
      <c r="K97" s="11" t="s">
        <v>722</v>
      </c>
      <c r="M97" s="200" t="s">
        <v>723</v>
      </c>
      <c r="N97" s="12" t="s">
        <v>724</v>
      </c>
      <c r="O97" s="12"/>
      <c r="Q97" s="12" t="s">
        <v>681</v>
      </c>
      <c r="S97" s="201"/>
      <c r="T97" s="202"/>
      <c r="U97" s="13" t="s">
        <v>725</v>
      </c>
      <c r="W97" s="13" t="s">
        <v>726</v>
      </c>
      <c r="Y97" s="16" t="s">
        <v>120</v>
      </c>
    </row>
    <row r="98" spans="9:25" ht="30">
      <c r="I98" s="11" t="s">
        <v>699</v>
      </c>
      <c r="J98" s="11" t="s">
        <v>700</v>
      </c>
      <c r="K98" s="11" t="s">
        <v>727</v>
      </c>
      <c r="M98" s="200"/>
      <c r="N98" s="12" t="s">
        <v>728</v>
      </c>
      <c r="O98" s="12"/>
      <c r="Q98" s="12" t="s">
        <v>685</v>
      </c>
      <c r="S98" s="201"/>
      <c r="T98" s="202" t="s">
        <v>729</v>
      </c>
      <c r="U98" s="13" t="s">
        <v>730</v>
      </c>
      <c r="W98" s="13" t="s">
        <v>731</v>
      </c>
      <c r="Y98" s="16" t="s">
        <v>121</v>
      </c>
    </row>
    <row r="99" spans="9:25" ht="30">
      <c r="I99" s="11" t="s">
        <v>699</v>
      </c>
      <c r="J99" s="11" t="s">
        <v>700</v>
      </c>
      <c r="K99" s="11" t="s">
        <v>732</v>
      </c>
      <c r="M99" s="200"/>
      <c r="N99" s="12" t="s">
        <v>733</v>
      </c>
      <c r="O99" s="12"/>
      <c r="P99" s="12"/>
      <c r="Q99" s="12" t="s">
        <v>691</v>
      </c>
      <c r="S99" s="201"/>
      <c r="T99" s="202"/>
      <c r="U99" s="13" t="s">
        <v>734</v>
      </c>
      <c r="W99" s="13" t="s">
        <v>735</v>
      </c>
      <c r="Y99" s="16" t="s">
        <v>122</v>
      </c>
    </row>
    <row r="100" spans="9:25" ht="60">
      <c r="I100" s="11" t="s">
        <v>699</v>
      </c>
      <c r="J100" s="11" t="s">
        <v>700</v>
      </c>
      <c r="K100" s="11" t="s">
        <v>736</v>
      </c>
      <c r="M100" s="200"/>
      <c r="N100" s="12" t="s">
        <v>737</v>
      </c>
      <c r="O100" s="12"/>
      <c r="P100" s="12"/>
      <c r="Q100" s="12" t="s">
        <v>696</v>
      </c>
      <c r="S100" s="201"/>
      <c r="T100" s="202"/>
      <c r="U100" s="13" t="s">
        <v>738</v>
      </c>
      <c r="W100" s="13" t="s">
        <v>739</v>
      </c>
      <c r="Y100" s="16" t="s">
        <v>123</v>
      </c>
    </row>
    <row r="101" spans="9:25" ht="45">
      <c r="I101" s="11" t="s">
        <v>699</v>
      </c>
      <c r="J101" s="11" t="s">
        <v>700</v>
      </c>
      <c r="K101" s="11" t="s">
        <v>740</v>
      </c>
      <c r="M101" s="200" t="s">
        <v>741</v>
      </c>
      <c r="N101" s="12" t="s">
        <v>742</v>
      </c>
      <c r="O101" s="12"/>
      <c r="Q101" s="19" t="s">
        <v>702</v>
      </c>
      <c r="S101" s="201"/>
      <c r="T101" s="202"/>
      <c r="U101" s="13" t="s">
        <v>743</v>
      </c>
      <c r="W101" s="13" t="s">
        <v>744</v>
      </c>
      <c r="Y101" s="16" t="s">
        <v>124</v>
      </c>
    </row>
    <row r="102" spans="9:25" ht="30">
      <c r="I102" s="11" t="s">
        <v>699</v>
      </c>
      <c r="J102" s="11" t="s">
        <v>700</v>
      </c>
      <c r="K102" s="11" t="s">
        <v>745</v>
      </c>
      <c r="M102" s="200"/>
      <c r="N102" s="12" t="s">
        <v>746</v>
      </c>
      <c r="O102" s="12"/>
      <c r="P102" s="12"/>
      <c r="Q102" s="12" t="s">
        <v>703</v>
      </c>
      <c r="S102" s="201"/>
      <c r="T102" s="202"/>
      <c r="U102" s="13" t="s">
        <v>747</v>
      </c>
      <c r="W102" s="13" t="s">
        <v>748</v>
      </c>
      <c r="Y102" s="16" t="s">
        <v>125</v>
      </c>
    </row>
    <row r="103" spans="9:25" ht="45">
      <c r="I103" s="11" t="s">
        <v>699</v>
      </c>
      <c r="J103" s="11" t="s">
        <v>749</v>
      </c>
      <c r="K103" s="11" t="s">
        <v>750</v>
      </c>
      <c r="M103" s="200"/>
      <c r="N103" s="12" t="s">
        <v>751</v>
      </c>
      <c r="O103" s="12"/>
      <c r="P103" s="12"/>
      <c r="Q103" s="12" t="s">
        <v>707</v>
      </c>
      <c r="S103" s="201"/>
      <c r="T103" s="202"/>
      <c r="U103" s="13" t="s">
        <v>752</v>
      </c>
      <c r="W103" s="13" t="s">
        <v>753</v>
      </c>
      <c r="Y103" s="16" t="s">
        <v>126</v>
      </c>
    </row>
    <row r="104" spans="9:25" ht="30">
      <c r="I104" s="11" t="s">
        <v>699</v>
      </c>
      <c r="J104" s="11" t="s">
        <v>749</v>
      </c>
      <c r="K104" s="11" t="s">
        <v>754</v>
      </c>
      <c r="M104" s="200"/>
      <c r="N104" s="12" t="s">
        <v>755</v>
      </c>
      <c r="O104" s="12"/>
      <c r="P104" s="12"/>
      <c r="Q104" s="12" t="s">
        <v>711</v>
      </c>
      <c r="S104" s="201"/>
      <c r="T104" s="202"/>
      <c r="U104" s="13" t="s">
        <v>756</v>
      </c>
      <c r="W104" s="13" t="s">
        <v>757</v>
      </c>
      <c r="Y104" s="16" t="s">
        <v>127</v>
      </c>
    </row>
    <row r="105" spans="9:25" ht="30">
      <c r="I105" s="11" t="s">
        <v>699</v>
      </c>
      <c r="J105" s="11" t="s">
        <v>749</v>
      </c>
      <c r="K105" s="11" t="s">
        <v>758</v>
      </c>
      <c r="Q105" s="12" t="s">
        <v>715</v>
      </c>
      <c r="S105" s="201"/>
      <c r="T105" s="202"/>
      <c r="U105" s="13" t="s">
        <v>759</v>
      </c>
      <c r="W105" s="13" t="s">
        <v>760</v>
      </c>
      <c r="Y105" s="16" t="s">
        <v>128</v>
      </c>
    </row>
    <row r="106" spans="9:25" ht="30">
      <c r="I106" s="11" t="s">
        <v>699</v>
      </c>
      <c r="J106" s="11" t="s">
        <v>749</v>
      </c>
      <c r="K106" s="11" t="s">
        <v>761</v>
      </c>
      <c r="Q106" s="12" t="s">
        <v>719</v>
      </c>
      <c r="S106" s="201"/>
      <c r="T106" s="202"/>
      <c r="U106" s="13" t="s">
        <v>762</v>
      </c>
      <c r="W106" s="13" t="s">
        <v>763</v>
      </c>
      <c r="Y106" s="16" t="s">
        <v>129</v>
      </c>
    </row>
    <row r="107" spans="9:25" ht="30">
      <c r="I107" s="11" t="s">
        <v>699</v>
      </c>
      <c r="J107" s="11" t="s">
        <v>749</v>
      </c>
      <c r="K107" s="11" t="s">
        <v>764</v>
      </c>
      <c r="Q107" s="19" t="s">
        <v>723</v>
      </c>
      <c r="S107" s="201"/>
      <c r="T107" s="202"/>
      <c r="U107" s="13" t="s">
        <v>765</v>
      </c>
      <c r="W107" s="13" t="s">
        <v>766</v>
      </c>
      <c r="Y107" s="16" t="s">
        <v>130</v>
      </c>
    </row>
    <row r="108" spans="9:25" ht="30">
      <c r="I108" s="11" t="s">
        <v>699</v>
      </c>
      <c r="J108" s="11" t="s">
        <v>767</v>
      </c>
      <c r="K108" s="11" t="s">
        <v>768</v>
      </c>
      <c r="Q108" s="12" t="s">
        <v>724</v>
      </c>
      <c r="S108" s="201"/>
      <c r="T108" s="202"/>
      <c r="U108" s="13" t="s">
        <v>769</v>
      </c>
      <c r="W108" s="13" t="s">
        <v>770</v>
      </c>
      <c r="Y108" s="16" t="s">
        <v>131</v>
      </c>
    </row>
    <row r="109" spans="9:25" ht="45">
      <c r="I109" s="11" t="s">
        <v>699</v>
      </c>
      <c r="J109" s="11" t="s">
        <v>767</v>
      </c>
      <c r="K109" s="11" t="s">
        <v>771</v>
      </c>
      <c r="Q109" s="12" t="s">
        <v>728</v>
      </c>
      <c r="S109" s="201"/>
      <c r="T109" s="202"/>
      <c r="U109" s="13" t="s">
        <v>772</v>
      </c>
      <c r="W109" s="13" t="s">
        <v>773</v>
      </c>
      <c r="Y109" s="16" t="s">
        <v>132</v>
      </c>
    </row>
    <row r="110" spans="9:25" ht="30">
      <c r="I110" s="11" t="s">
        <v>699</v>
      </c>
      <c r="J110" s="11" t="s">
        <v>767</v>
      </c>
      <c r="K110" s="11" t="s">
        <v>774</v>
      </c>
      <c r="Q110" s="12" t="s">
        <v>733</v>
      </c>
      <c r="S110" s="201"/>
      <c r="T110" s="202"/>
      <c r="U110" s="13" t="s">
        <v>775</v>
      </c>
      <c r="W110" s="13" t="s">
        <v>776</v>
      </c>
      <c r="Y110" s="16" t="s">
        <v>133</v>
      </c>
    </row>
    <row r="111" spans="9:25" ht="30">
      <c r="I111" s="11" t="s">
        <v>777</v>
      </c>
      <c r="J111" s="11" t="s">
        <v>778</v>
      </c>
      <c r="K111" s="11" t="s">
        <v>779</v>
      </c>
      <c r="Q111" s="12" t="s">
        <v>737</v>
      </c>
      <c r="S111" s="201"/>
      <c r="T111" s="202"/>
      <c r="U111" s="13" t="s">
        <v>780</v>
      </c>
      <c r="W111" s="13" t="s">
        <v>781</v>
      </c>
      <c r="Y111" s="16" t="s">
        <v>134</v>
      </c>
    </row>
    <row r="112" spans="9:25" ht="30">
      <c r="I112" s="11" t="s">
        <v>777</v>
      </c>
      <c r="J112" s="11" t="s">
        <v>778</v>
      </c>
      <c r="K112" s="11" t="s">
        <v>782</v>
      </c>
      <c r="Q112" s="19" t="s">
        <v>741</v>
      </c>
      <c r="S112" s="201"/>
      <c r="T112" s="202"/>
      <c r="U112" s="13" t="s">
        <v>783</v>
      </c>
      <c r="W112" s="13" t="s">
        <v>784</v>
      </c>
      <c r="Y112" s="16" t="s">
        <v>135</v>
      </c>
    </row>
    <row r="113" spans="9:25" ht="45">
      <c r="I113" s="11" t="s">
        <v>777</v>
      </c>
      <c r="J113" s="11" t="s">
        <v>778</v>
      </c>
      <c r="K113" s="11" t="s">
        <v>785</v>
      </c>
      <c r="Q113" s="12" t="s">
        <v>742</v>
      </c>
      <c r="S113" s="201"/>
      <c r="T113" s="202"/>
      <c r="U113" s="13" t="s">
        <v>786</v>
      </c>
      <c r="W113" s="13" t="s">
        <v>787</v>
      </c>
      <c r="Y113" s="16" t="s">
        <v>136</v>
      </c>
    </row>
    <row r="114" spans="9:25" ht="45">
      <c r="I114" s="11" t="s">
        <v>777</v>
      </c>
      <c r="J114" s="11" t="s">
        <v>778</v>
      </c>
      <c r="K114" s="11" t="s">
        <v>788</v>
      </c>
      <c r="Q114" s="12" t="s">
        <v>746</v>
      </c>
      <c r="S114" s="201"/>
      <c r="T114" s="202"/>
      <c r="U114" s="13" t="s">
        <v>789</v>
      </c>
      <c r="W114" s="13" t="s">
        <v>790</v>
      </c>
      <c r="Y114" s="16" t="s">
        <v>137</v>
      </c>
    </row>
    <row r="115" spans="9:25" ht="45">
      <c r="I115" s="11" t="s">
        <v>777</v>
      </c>
      <c r="J115" s="11" t="s">
        <v>778</v>
      </c>
      <c r="K115" s="11" t="s">
        <v>791</v>
      </c>
      <c r="Q115" s="12" t="s">
        <v>751</v>
      </c>
      <c r="S115" s="201"/>
      <c r="T115" s="202"/>
      <c r="U115" s="13" t="s">
        <v>792</v>
      </c>
      <c r="W115" s="13" t="s">
        <v>793</v>
      </c>
      <c r="Y115" s="16" t="s">
        <v>138</v>
      </c>
    </row>
    <row r="116" spans="9:25" ht="45">
      <c r="I116" s="11" t="s">
        <v>777</v>
      </c>
      <c r="J116" s="11" t="s">
        <v>778</v>
      </c>
      <c r="K116" s="11" t="s">
        <v>794</v>
      </c>
      <c r="Q116" s="12" t="s">
        <v>755</v>
      </c>
      <c r="S116" s="201"/>
      <c r="T116" s="202"/>
      <c r="U116" s="13" t="s">
        <v>795</v>
      </c>
      <c r="W116" s="13" t="s">
        <v>796</v>
      </c>
      <c r="Y116" s="16" t="s">
        <v>139</v>
      </c>
    </row>
    <row r="117" spans="9:25" ht="30">
      <c r="I117" s="11" t="s">
        <v>777</v>
      </c>
      <c r="J117" s="11" t="s">
        <v>778</v>
      </c>
      <c r="K117" s="11" t="s">
        <v>797</v>
      </c>
      <c r="S117" s="201"/>
      <c r="T117" s="202"/>
      <c r="U117" s="13" t="s">
        <v>798</v>
      </c>
      <c r="W117" s="13" t="s">
        <v>799</v>
      </c>
      <c r="Y117" s="16" t="s">
        <v>140</v>
      </c>
    </row>
    <row r="118" spans="9:25" ht="30">
      <c r="I118" s="11" t="s">
        <v>777</v>
      </c>
      <c r="J118" s="11" t="s">
        <v>778</v>
      </c>
      <c r="K118" s="11" t="s">
        <v>800</v>
      </c>
      <c r="S118" s="201"/>
      <c r="T118" s="202"/>
      <c r="U118" s="13" t="s">
        <v>801</v>
      </c>
      <c r="W118" s="13" t="s">
        <v>802</v>
      </c>
      <c r="Y118" s="16" t="s">
        <v>141</v>
      </c>
    </row>
    <row r="119" spans="9:25" ht="30">
      <c r="I119" s="11" t="s">
        <v>777</v>
      </c>
      <c r="J119" s="11" t="s">
        <v>778</v>
      </c>
      <c r="K119" s="11" t="s">
        <v>803</v>
      </c>
      <c r="S119" s="201"/>
      <c r="T119" s="202"/>
      <c r="U119" s="13" t="s">
        <v>804</v>
      </c>
      <c r="W119" s="13" t="s">
        <v>805</v>
      </c>
      <c r="Y119" s="16" t="s">
        <v>142</v>
      </c>
    </row>
    <row r="120" spans="9:25" ht="75">
      <c r="I120" s="11" t="s">
        <v>777</v>
      </c>
      <c r="J120" s="11" t="s">
        <v>778</v>
      </c>
      <c r="K120" s="11" t="s">
        <v>806</v>
      </c>
      <c r="S120" s="201"/>
      <c r="T120" s="202"/>
      <c r="U120" s="13" t="s">
        <v>807</v>
      </c>
      <c r="W120" s="13" t="s">
        <v>808</v>
      </c>
      <c r="Y120" s="16" t="s">
        <v>143</v>
      </c>
    </row>
    <row r="121" spans="9:25" ht="45">
      <c r="I121" s="11" t="s">
        <v>777</v>
      </c>
      <c r="J121" s="11" t="s">
        <v>778</v>
      </c>
      <c r="K121" s="11" t="s">
        <v>809</v>
      </c>
      <c r="S121" s="201"/>
      <c r="T121" s="202"/>
      <c r="U121" s="13" t="s">
        <v>810</v>
      </c>
      <c r="W121" s="13" t="s">
        <v>811</v>
      </c>
      <c r="Y121" s="16" t="s">
        <v>144</v>
      </c>
    </row>
    <row r="122" spans="9:25" ht="30">
      <c r="I122" s="11" t="s">
        <v>777</v>
      </c>
      <c r="J122" s="11" t="s">
        <v>778</v>
      </c>
      <c r="K122" s="11" t="s">
        <v>812</v>
      </c>
      <c r="S122" s="201"/>
      <c r="T122" s="202"/>
      <c r="U122" s="13" t="s">
        <v>813</v>
      </c>
      <c r="W122" s="13" t="s">
        <v>814</v>
      </c>
      <c r="Y122" s="16" t="s">
        <v>145</v>
      </c>
    </row>
    <row r="123" spans="9:25" ht="45">
      <c r="I123" s="11" t="s">
        <v>777</v>
      </c>
      <c r="J123" s="11" t="s">
        <v>778</v>
      </c>
      <c r="K123" s="11" t="s">
        <v>815</v>
      </c>
      <c r="S123" s="201"/>
      <c r="T123" s="202"/>
      <c r="U123" s="13" t="s">
        <v>816</v>
      </c>
      <c r="W123" s="13" t="s">
        <v>817</v>
      </c>
      <c r="Y123" s="16" t="s">
        <v>146</v>
      </c>
    </row>
    <row r="124" spans="9:25" ht="30">
      <c r="I124" s="11" t="s">
        <v>777</v>
      </c>
      <c r="J124" s="11" t="s">
        <v>778</v>
      </c>
      <c r="K124" s="11" t="s">
        <v>818</v>
      </c>
      <c r="S124" s="201"/>
      <c r="T124" s="202"/>
      <c r="U124" s="13" t="s">
        <v>819</v>
      </c>
      <c r="W124" s="13" t="s">
        <v>820</v>
      </c>
      <c r="Y124" s="16" t="s">
        <v>147</v>
      </c>
    </row>
    <row r="125" spans="9:25" ht="30">
      <c r="I125" s="11" t="s">
        <v>777</v>
      </c>
      <c r="J125" s="11" t="s">
        <v>778</v>
      </c>
      <c r="K125" s="11" t="s">
        <v>821</v>
      </c>
      <c r="S125" s="201"/>
      <c r="T125" s="202"/>
      <c r="U125" s="13" t="s">
        <v>822</v>
      </c>
      <c r="W125" s="13" t="s">
        <v>823</v>
      </c>
      <c r="Y125" s="16" t="s">
        <v>148</v>
      </c>
    </row>
    <row r="126" spans="9:25" ht="45">
      <c r="I126" s="11" t="s">
        <v>777</v>
      </c>
      <c r="J126" s="11" t="s">
        <v>824</v>
      </c>
      <c r="K126" s="11" t="s">
        <v>825</v>
      </c>
      <c r="S126" s="201"/>
      <c r="T126" s="202"/>
      <c r="U126" s="13" t="s">
        <v>826</v>
      </c>
      <c r="W126" s="13" t="s">
        <v>827</v>
      </c>
      <c r="Y126" s="16" t="s">
        <v>149</v>
      </c>
    </row>
    <row r="127" spans="9:25" ht="45">
      <c r="I127" s="11" t="s">
        <v>777</v>
      </c>
      <c r="J127" s="11" t="s">
        <v>824</v>
      </c>
      <c r="K127" s="11" t="s">
        <v>828</v>
      </c>
      <c r="S127" s="201"/>
      <c r="T127" s="202" t="s">
        <v>829</v>
      </c>
      <c r="U127" s="13" t="s">
        <v>830</v>
      </c>
      <c r="W127" s="13" t="s">
        <v>831</v>
      </c>
      <c r="Y127" s="16" t="s">
        <v>150</v>
      </c>
    </row>
    <row r="128" spans="9:25" ht="30">
      <c r="I128" s="11" t="s">
        <v>777</v>
      </c>
      <c r="J128" s="11" t="s">
        <v>824</v>
      </c>
      <c r="K128" s="11" t="s">
        <v>832</v>
      </c>
      <c r="S128" s="201"/>
      <c r="T128" s="202"/>
      <c r="U128" s="13" t="s">
        <v>833</v>
      </c>
      <c r="W128" s="13" t="s">
        <v>834</v>
      </c>
      <c r="Y128" s="16" t="s">
        <v>151</v>
      </c>
    </row>
    <row r="129" spans="9:25" ht="45">
      <c r="I129" s="11" t="s">
        <v>777</v>
      </c>
      <c r="J129" s="11" t="s">
        <v>824</v>
      </c>
      <c r="K129" s="11" t="s">
        <v>835</v>
      </c>
      <c r="S129" s="201"/>
      <c r="T129" s="202"/>
      <c r="U129" s="13" t="s">
        <v>836</v>
      </c>
      <c r="W129" s="13" t="s">
        <v>837</v>
      </c>
      <c r="Y129" s="16" t="s">
        <v>152</v>
      </c>
    </row>
    <row r="130" spans="9:25" ht="105">
      <c r="I130" s="11" t="s">
        <v>777</v>
      </c>
      <c r="J130" s="11" t="s">
        <v>824</v>
      </c>
      <c r="K130" s="11" t="s">
        <v>838</v>
      </c>
      <c r="S130" s="201"/>
      <c r="T130" s="202"/>
      <c r="U130" s="13" t="s">
        <v>839</v>
      </c>
      <c r="W130" s="13" t="s">
        <v>840</v>
      </c>
      <c r="Y130" s="16" t="s">
        <v>153</v>
      </c>
    </row>
    <row r="131" spans="9:25" ht="30">
      <c r="I131" s="11" t="s">
        <v>841</v>
      </c>
      <c r="J131" s="11" t="s">
        <v>842</v>
      </c>
      <c r="K131" s="11" t="s">
        <v>843</v>
      </c>
      <c r="S131" s="201"/>
      <c r="T131" s="202"/>
      <c r="U131" s="13" t="s">
        <v>844</v>
      </c>
      <c r="W131" s="13" t="s">
        <v>845</v>
      </c>
      <c r="Y131" s="16" t="s">
        <v>154</v>
      </c>
    </row>
    <row r="132" spans="9:25" ht="30">
      <c r="I132" s="11" t="s">
        <v>841</v>
      </c>
      <c r="J132" s="11" t="s">
        <v>842</v>
      </c>
      <c r="K132" s="11" t="s">
        <v>846</v>
      </c>
      <c r="S132" s="201"/>
      <c r="T132" s="202"/>
      <c r="U132" s="13" t="s">
        <v>847</v>
      </c>
      <c r="W132" s="13" t="s">
        <v>848</v>
      </c>
      <c r="Y132" s="16" t="s">
        <v>155</v>
      </c>
    </row>
    <row r="133" spans="9:25" ht="30">
      <c r="I133" s="11" t="s">
        <v>841</v>
      </c>
      <c r="J133" s="11" t="s">
        <v>849</v>
      </c>
      <c r="K133" s="11" t="s">
        <v>850</v>
      </c>
      <c r="S133" s="201"/>
      <c r="T133" s="202"/>
      <c r="U133" s="13" t="s">
        <v>851</v>
      </c>
      <c r="W133" s="13" t="s">
        <v>852</v>
      </c>
      <c r="Y133" s="16" t="s">
        <v>156</v>
      </c>
    </row>
    <row r="134" spans="9:25" ht="30">
      <c r="I134" s="11" t="s">
        <v>841</v>
      </c>
      <c r="J134" s="11" t="s">
        <v>853</v>
      </c>
      <c r="K134" s="11" t="s">
        <v>854</v>
      </c>
      <c r="S134" s="201"/>
      <c r="T134" s="202"/>
      <c r="U134" s="13" t="s">
        <v>855</v>
      </c>
      <c r="W134" s="13" t="s">
        <v>856</v>
      </c>
      <c r="Y134" s="16" t="s">
        <v>157</v>
      </c>
    </row>
    <row r="135" spans="9:25" ht="60">
      <c r="I135" s="11" t="s">
        <v>857</v>
      </c>
      <c r="J135" s="11" t="s">
        <v>858</v>
      </c>
      <c r="K135" s="11" t="s">
        <v>859</v>
      </c>
      <c r="S135" s="201"/>
      <c r="T135" s="202"/>
      <c r="U135" s="13" t="s">
        <v>860</v>
      </c>
      <c r="W135" s="13" t="s">
        <v>861</v>
      </c>
      <c r="Y135" s="16" t="s">
        <v>158</v>
      </c>
    </row>
    <row r="136" spans="9:25" ht="60">
      <c r="I136" s="11" t="s">
        <v>857</v>
      </c>
      <c r="J136" s="11" t="s">
        <v>858</v>
      </c>
      <c r="K136" s="11" t="s">
        <v>862</v>
      </c>
      <c r="S136" s="201"/>
      <c r="T136" s="202"/>
      <c r="U136" s="13" t="s">
        <v>863</v>
      </c>
      <c r="W136" s="13" t="s">
        <v>864</v>
      </c>
      <c r="Y136" s="16" t="s">
        <v>159</v>
      </c>
    </row>
    <row r="137" spans="9:25" ht="90">
      <c r="I137" s="11" t="s">
        <v>857</v>
      </c>
      <c r="J137" s="11" t="s">
        <v>858</v>
      </c>
      <c r="K137" s="11" t="s">
        <v>865</v>
      </c>
      <c r="S137" s="201"/>
      <c r="T137" s="202"/>
      <c r="U137" s="13" t="s">
        <v>866</v>
      </c>
      <c r="W137" s="13" t="s">
        <v>867</v>
      </c>
      <c r="Y137" s="16" t="s">
        <v>160</v>
      </c>
    </row>
    <row r="138" spans="9:25" ht="60">
      <c r="I138" s="11" t="s">
        <v>857</v>
      </c>
      <c r="J138" s="11" t="s">
        <v>858</v>
      </c>
      <c r="K138" s="11" t="s">
        <v>868</v>
      </c>
      <c r="S138" s="201"/>
      <c r="T138" s="202"/>
      <c r="U138" s="13" t="s">
        <v>869</v>
      </c>
      <c r="W138" s="13" t="s">
        <v>870</v>
      </c>
      <c r="Y138" s="16" t="s">
        <v>161</v>
      </c>
    </row>
    <row r="139" spans="9:25" ht="60">
      <c r="I139" s="11" t="s">
        <v>857</v>
      </c>
      <c r="J139" s="11" t="s">
        <v>858</v>
      </c>
      <c r="K139" s="11" t="s">
        <v>871</v>
      </c>
      <c r="S139" s="201"/>
      <c r="T139" s="202"/>
      <c r="U139" s="13" t="s">
        <v>872</v>
      </c>
      <c r="W139" s="13" t="s">
        <v>873</v>
      </c>
      <c r="Y139" s="16" t="s">
        <v>162</v>
      </c>
    </row>
    <row r="140" spans="9:25" ht="60">
      <c r="I140" s="11" t="s">
        <v>857</v>
      </c>
      <c r="J140" s="11" t="s">
        <v>858</v>
      </c>
      <c r="K140" s="11" t="s">
        <v>874</v>
      </c>
      <c r="S140" s="201"/>
      <c r="T140" s="202"/>
      <c r="U140" s="13" t="s">
        <v>875</v>
      </c>
      <c r="W140" s="13" t="s">
        <v>876</v>
      </c>
      <c r="Y140" s="16" t="s">
        <v>163</v>
      </c>
    </row>
    <row r="141" spans="9:25" ht="60">
      <c r="I141" s="11" t="s">
        <v>857</v>
      </c>
      <c r="J141" s="11" t="s">
        <v>858</v>
      </c>
      <c r="K141" s="11" t="s">
        <v>877</v>
      </c>
      <c r="S141" s="201"/>
      <c r="T141" s="202" t="s">
        <v>878</v>
      </c>
      <c r="U141" s="13" t="s">
        <v>879</v>
      </c>
      <c r="W141" s="13" t="s">
        <v>880</v>
      </c>
      <c r="Y141" s="16" t="s">
        <v>164</v>
      </c>
    </row>
    <row r="142" spans="9:25" ht="60">
      <c r="I142" s="11" t="s">
        <v>857</v>
      </c>
      <c r="J142" s="11" t="s">
        <v>858</v>
      </c>
      <c r="K142" s="11" t="s">
        <v>881</v>
      </c>
      <c r="S142" s="201"/>
      <c r="T142" s="202"/>
      <c r="U142" s="13" t="s">
        <v>882</v>
      </c>
      <c r="W142" s="13" t="s">
        <v>883</v>
      </c>
      <c r="Y142" s="16" t="s">
        <v>165</v>
      </c>
    </row>
    <row r="143" spans="9:25" ht="75">
      <c r="I143" s="11" t="s">
        <v>857</v>
      </c>
      <c r="J143" s="11" t="s">
        <v>858</v>
      </c>
      <c r="K143" s="11" t="s">
        <v>884</v>
      </c>
      <c r="S143" s="201"/>
      <c r="T143" s="202"/>
      <c r="U143" s="13" t="s">
        <v>885</v>
      </c>
      <c r="W143" s="13" t="s">
        <v>886</v>
      </c>
      <c r="Y143" s="16" t="s">
        <v>166</v>
      </c>
    </row>
    <row r="144" spans="9:25" ht="60">
      <c r="I144" s="11" t="s">
        <v>857</v>
      </c>
      <c r="J144" s="11" t="s">
        <v>858</v>
      </c>
      <c r="K144" s="11" t="s">
        <v>887</v>
      </c>
      <c r="S144" s="201"/>
      <c r="T144" s="202"/>
      <c r="U144" s="13" t="s">
        <v>888</v>
      </c>
      <c r="W144" s="13" t="s">
        <v>889</v>
      </c>
      <c r="Y144" s="16" t="s">
        <v>167</v>
      </c>
    </row>
    <row r="145" spans="9:25" ht="60">
      <c r="I145" s="11" t="s">
        <v>857</v>
      </c>
      <c r="J145" s="11" t="s">
        <v>858</v>
      </c>
      <c r="K145" s="11" t="s">
        <v>890</v>
      </c>
      <c r="S145" s="201"/>
      <c r="T145" s="202"/>
      <c r="U145" s="13" t="s">
        <v>891</v>
      </c>
      <c r="W145" s="13" t="s">
        <v>892</v>
      </c>
      <c r="Y145" s="16" t="s">
        <v>168</v>
      </c>
    </row>
    <row r="146" spans="9:25" ht="60">
      <c r="I146" s="11" t="s">
        <v>857</v>
      </c>
      <c r="J146" s="11" t="s">
        <v>858</v>
      </c>
      <c r="K146" s="11" t="s">
        <v>893</v>
      </c>
      <c r="S146" s="201"/>
      <c r="T146" s="202" t="s">
        <v>894</v>
      </c>
      <c r="U146" s="13" t="s">
        <v>895</v>
      </c>
      <c r="W146" s="13" t="s">
        <v>896</v>
      </c>
      <c r="Y146" s="16" t="s">
        <v>169</v>
      </c>
    </row>
    <row r="147" spans="9:25" ht="60">
      <c r="I147" s="11" t="s">
        <v>857</v>
      </c>
      <c r="J147" s="11" t="s">
        <v>858</v>
      </c>
      <c r="K147" s="11" t="s">
        <v>897</v>
      </c>
      <c r="S147" s="201"/>
      <c r="T147" s="202"/>
      <c r="U147" s="13" t="s">
        <v>898</v>
      </c>
      <c r="W147" s="13" t="s">
        <v>899</v>
      </c>
      <c r="Y147" s="16" t="s">
        <v>170</v>
      </c>
    </row>
    <row r="148" spans="9:25" ht="60">
      <c r="I148" s="11" t="s">
        <v>857</v>
      </c>
      <c r="J148" s="11" t="s">
        <v>858</v>
      </c>
      <c r="K148" s="11" t="s">
        <v>900</v>
      </c>
      <c r="S148" s="201" t="s">
        <v>901</v>
      </c>
      <c r="T148" s="202" t="s">
        <v>902</v>
      </c>
      <c r="U148" s="13" t="s">
        <v>903</v>
      </c>
      <c r="W148" s="13" t="s">
        <v>904</v>
      </c>
      <c r="Y148" s="16" t="s">
        <v>171</v>
      </c>
    </row>
    <row r="149" spans="9:25" ht="60">
      <c r="I149" s="11" t="s">
        <v>857</v>
      </c>
      <c r="J149" s="11" t="s">
        <v>858</v>
      </c>
      <c r="K149" s="11" t="s">
        <v>905</v>
      </c>
      <c r="S149" s="201"/>
      <c r="T149" s="202"/>
      <c r="U149" s="13" t="s">
        <v>906</v>
      </c>
      <c r="W149" s="13" t="s">
        <v>907</v>
      </c>
      <c r="Y149" s="16" t="s">
        <v>172</v>
      </c>
    </row>
    <row r="150" spans="9:25" ht="60">
      <c r="I150" s="11" t="s">
        <v>857</v>
      </c>
      <c r="J150" s="11" t="s">
        <v>858</v>
      </c>
      <c r="K150" s="11" t="s">
        <v>908</v>
      </c>
      <c r="S150" s="201"/>
      <c r="T150" s="202"/>
      <c r="U150" s="13" t="s">
        <v>909</v>
      </c>
      <c r="W150" s="13" t="s">
        <v>910</v>
      </c>
      <c r="Y150" s="16" t="s">
        <v>173</v>
      </c>
    </row>
    <row r="151" spans="9:25" ht="60">
      <c r="I151" s="11" t="s">
        <v>857</v>
      </c>
      <c r="J151" s="11" t="s">
        <v>858</v>
      </c>
      <c r="K151" s="11" t="s">
        <v>911</v>
      </c>
      <c r="S151" s="201"/>
      <c r="T151" s="202"/>
      <c r="U151" s="13" t="s">
        <v>912</v>
      </c>
      <c r="W151" s="13" t="s">
        <v>913</v>
      </c>
      <c r="Y151" s="16" t="s">
        <v>174</v>
      </c>
    </row>
    <row r="152" spans="9:25" ht="90">
      <c r="I152" s="11" t="s">
        <v>857</v>
      </c>
      <c r="J152" s="11" t="s">
        <v>858</v>
      </c>
      <c r="K152" s="11" t="s">
        <v>914</v>
      </c>
      <c r="S152" s="201"/>
      <c r="T152" s="202"/>
      <c r="U152" s="13" t="s">
        <v>915</v>
      </c>
      <c r="W152" s="13" t="s">
        <v>916</v>
      </c>
      <c r="Y152" s="16" t="s">
        <v>175</v>
      </c>
    </row>
    <row r="153" spans="9:25" ht="60">
      <c r="I153" s="11" t="s">
        <v>857</v>
      </c>
      <c r="J153" s="11" t="s">
        <v>858</v>
      </c>
      <c r="K153" s="11" t="s">
        <v>917</v>
      </c>
      <c r="S153" s="201"/>
      <c r="T153" s="202"/>
      <c r="U153" s="13" t="s">
        <v>918</v>
      </c>
      <c r="W153" s="13" t="s">
        <v>919</v>
      </c>
      <c r="Y153" s="16" t="s">
        <v>176</v>
      </c>
    </row>
    <row r="154" spans="9:25" ht="60">
      <c r="I154" s="11" t="s">
        <v>857</v>
      </c>
      <c r="J154" s="11" t="s">
        <v>858</v>
      </c>
      <c r="K154" s="11" t="s">
        <v>920</v>
      </c>
      <c r="S154" s="201"/>
      <c r="T154" s="202" t="s">
        <v>921</v>
      </c>
      <c r="U154" s="13" t="s">
        <v>922</v>
      </c>
      <c r="W154" s="13" t="s">
        <v>923</v>
      </c>
      <c r="Y154" s="16" t="s">
        <v>177</v>
      </c>
    </row>
    <row r="155" spans="9:25" ht="60">
      <c r="I155" s="11" t="s">
        <v>857</v>
      </c>
      <c r="J155" s="11" t="s">
        <v>858</v>
      </c>
      <c r="K155" s="11" t="s">
        <v>924</v>
      </c>
      <c r="S155" s="201"/>
      <c r="T155" s="202"/>
      <c r="U155" s="13" t="s">
        <v>925</v>
      </c>
      <c r="W155" s="13" t="s">
        <v>926</v>
      </c>
      <c r="Y155" s="16" t="s">
        <v>178</v>
      </c>
    </row>
    <row r="156" spans="9:25" ht="60">
      <c r="I156" s="11" t="s">
        <v>857</v>
      </c>
      <c r="J156" s="11" t="s">
        <v>858</v>
      </c>
      <c r="K156" s="11" t="s">
        <v>927</v>
      </c>
      <c r="S156" s="201"/>
      <c r="T156" s="202"/>
      <c r="U156" s="13" t="s">
        <v>928</v>
      </c>
      <c r="W156" s="13" t="s">
        <v>929</v>
      </c>
      <c r="Y156" s="16" t="s">
        <v>179</v>
      </c>
    </row>
    <row r="157" spans="9:25" ht="60">
      <c r="I157" s="11" t="s">
        <v>857</v>
      </c>
      <c r="J157" s="11" t="s">
        <v>858</v>
      </c>
      <c r="K157" s="11" t="s">
        <v>930</v>
      </c>
      <c r="S157" s="201"/>
      <c r="T157" s="13" t="s">
        <v>931</v>
      </c>
      <c r="U157" s="20"/>
      <c r="W157" s="13" t="s">
        <v>932</v>
      </c>
      <c r="Y157" s="16" t="s">
        <v>180</v>
      </c>
    </row>
    <row r="158" spans="9:25" ht="60">
      <c r="I158" s="11" t="s">
        <v>857</v>
      </c>
      <c r="J158" s="11" t="s">
        <v>858</v>
      </c>
      <c r="K158" s="11" t="s">
        <v>933</v>
      </c>
      <c r="S158" s="201"/>
      <c r="T158" s="202" t="s">
        <v>934</v>
      </c>
      <c r="U158" s="13" t="s">
        <v>935</v>
      </c>
      <c r="W158" s="13" t="s">
        <v>936</v>
      </c>
      <c r="Y158" s="16" t="s">
        <v>181</v>
      </c>
    </row>
    <row r="159" spans="9:25" ht="90">
      <c r="I159" s="11" t="s">
        <v>857</v>
      </c>
      <c r="J159" s="11" t="s">
        <v>858</v>
      </c>
      <c r="K159" s="11" t="s">
        <v>937</v>
      </c>
      <c r="S159" s="201"/>
      <c r="T159" s="202"/>
      <c r="U159" s="13" t="s">
        <v>938</v>
      </c>
      <c r="W159" s="13" t="s">
        <v>939</v>
      </c>
      <c r="Y159" s="16" t="s">
        <v>182</v>
      </c>
    </row>
    <row r="160" spans="9:25" ht="60">
      <c r="I160" s="11" t="s">
        <v>857</v>
      </c>
      <c r="J160" s="11" t="s">
        <v>858</v>
      </c>
      <c r="K160" s="11" t="s">
        <v>940</v>
      </c>
      <c r="S160" s="201"/>
      <c r="T160" s="202"/>
      <c r="U160" s="13" t="s">
        <v>941</v>
      </c>
      <c r="W160" s="13" t="s">
        <v>942</v>
      </c>
      <c r="Y160" s="16" t="s">
        <v>183</v>
      </c>
    </row>
    <row r="161" spans="9:25" ht="60">
      <c r="I161" s="11" t="s">
        <v>857</v>
      </c>
      <c r="J161" s="11" t="s">
        <v>858</v>
      </c>
      <c r="K161" s="11" t="s">
        <v>943</v>
      </c>
      <c r="S161" s="201"/>
      <c r="T161" s="202"/>
      <c r="U161" s="13" t="s">
        <v>944</v>
      </c>
      <c r="W161" s="13" t="s">
        <v>945</v>
      </c>
      <c r="Y161" s="16" t="s">
        <v>184</v>
      </c>
    </row>
    <row r="162" spans="9:25" ht="60">
      <c r="I162" s="11" t="s">
        <v>857</v>
      </c>
      <c r="J162" s="11" t="s">
        <v>858</v>
      </c>
      <c r="K162" s="11" t="s">
        <v>946</v>
      </c>
      <c r="S162" s="201"/>
      <c r="T162" s="13" t="s">
        <v>947</v>
      </c>
      <c r="U162" s="20"/>
      <c r="W162" s="13" t="s">
        <v>948</v>
      </c>
      <c r="Y162" s="16" t="s">
        <v>185</v>
      </c>
    </row>
    <row r="163" spans="9:25" ht="60">
      <c r="I163" s="11" t="s">
        <v>857</v>
      </c>
      <c r="J163" s="11" t="s">
        <v>858</v>
      </c>
      <c r="K163" s="11" t="s">
        <v>949</v>
      </c>
      <c r="S163" s="201" t="s">
        <v>950</v>
      </c>
      <c r="T163" s="202" t="s">
        <v>951</v>
      </c>
      <c r="U163" s="13" t="s">
        <v>952</v>
      </c>
      <c r="W163" s="13" t="s">
        <v>953</v>
      </c>
      <c r="Y163" s="21" t="s">
        <v>186</v>
      </c>
    </row>
    <row r="164" spans="9:25" ht="60">
      <c r="I164" s="11" t="s">
        <v>857</v>
      </c>
      <c r="J164" s="11" t="s">
        <v>858</v>
      </c>
      <c r="K164" s="11" t="s">
        <v>954</v>
      </c>
      <c r="S164" s="201"/>
      <c r="T164" s="202"/>
      <c r="U164" s="13" t="s">
        <v>955</v>
      </c>
      <c r="W164" s="13" t="s">
        <v>956</v>
      </c>
      <c r="Y164" s="16" t="s">
        <v>187</v>
      </c>
    </row>
    <row r="165" spans="9:25" ht="180">
      <c r="I165" s="11" t="s">
        <v>857</v>
      </c>
      <c r="J165" s="11" t="s">
        <v>957</v>
      </c>
      <c r="K165" s="11" t="s">
        <v>958</v>
      </c>
      <c r="S165" s="201"/>
      <c r="T165" s="202" t="s">
        <v>959</v>
      </c>
      <c r="U165" s="13" t="s">
        <v>960</v>
      </c>
      <c r="W165" s="13" t="s">
        <v>961</v>
      </c>
      <c r="Y165" s="16" t="s">
        <v>188</v>
      </c>
    </row>
    <row r="166" spans="9:25" ht="60">
      <c r="I166" s="11" t="s">
        <v>857</v>
      </c>
      <c r="J166" s="11" t="s">
        <v>957</v>
      </c>
      <c r="K166" s="11" t="s">
        <v>962</v>
      </c>
      <c r="S166" s="201"/>
      <c r="T166" s="202"/>
      <c r="U166" s="13" t="s">
        <v>963</v>
      </c>
      <c r="W166" s="13" t="s">
        <v>964</v>
      </c>
      <c r="Y166" s="16" t="s">
        <v>189</v>
      </c>
    </row>
    <row r="167" spans="9:25" ht="60">
      <c r="I167" s="11" t="s">
        <v>857</v>
      </c>
      <c r="J167" s="11" t="s">
        <v>957</v>
      </c>
      <c r="K167" s="11" t="s">
        <v>965</v>
      </c>
      <c r="S167" s="201"/>
      <c r="T167" s="202"/>
      <c r="U167" s="13" t="s">
        <v>966</v>
      </c>
      <c r="W167" s="13" t="s">
        <v>967</v>
      </c>
      <c r="Y167" s="16" t="s">
        <v>190</v>
      </c>
    </row>
    <row r="168" spans="9:25" ht="60">
      <c r="I168" s="11" t="s">
        <v>857</v>
      </c>
      <c r="J168" s="11" t="s">
        <v>957</v>
      </c>
      <c r="K168" s="11" t="s">
        <v>968</v>
      </c>
      <c r="S168" s="201"/>
      <c r="T168" s="202" t="s">
        <v>969</v>
      </c>
      <c r="U168" s="13" t="s">
        <v>970</v>
      </c>
      <c r="W168" s="13" t="s">
        <v>971</v>
      </c>
      <c r="Y168" s="16" t="s">
        <v>191</v>
      </c>
    </row>
    <row r="169" spans="9:25" ht="60">
      <c r="I169" s="11" t="s">
        <v>857</v>
      </c>
      <c r="J169" s="11" t="s">
        <v>957</v>
      </c>
      <c r="K169" s="11" t="s">
        <v>972</v>
      </c>
      <c r="S169" s="201"/>
      <c r="T169" s="202"/>
      <c r="U169" s="13" t="s">
        <v>973</v>
      </c>
      <c r="W169" s="13" t="s">
        <v>974</v>
      </c>
      <c r="Y169" s="16" t="s">
        <v>192</v>
      </c>
    </row>
    <row r="170" spans="9:25" ht="60">
      <c r="I170" s="11" t="s">
        <v>857</v>
      </c>
      <c r="J170" s="11" t="s">
        <v>957</v>
      </c>
      <c r="K170" s="11" t="s">
        <v>975</v>
      </c>
      <c r="S170" s="201"/>
      <c r="T170" s="202" t="s">
        <v>976</v>
      </c>
      <c r="U170" s="13" t="s">
        <v>977</v>
      </c>
      <c r="W170" s="13" t="s">
        <v>978</v>
      </c>
      <c r="Y170" s="16" t="s">
        <v>193</v>
      </c>
    </row>
    <row r="171" spans="9:25" ht="90">
      <c r="I171" s="11" t="s">
        <v>857</v>
      </c>
      <c r="J171" s="11" t="s">
        <v>957</v>
      </c>
      <c r="K171" s="11" t="s">
        <v>979</v>
      </c>
      <c r="S171" s="201"/>
      <c r="T171" s="202"/>
      <c r="U171" s="13" t="s">
        <v>980</v>
      </c>
      <c r="W171" s="13" t="s">
        <v>981</v>
      </c>
      <c r="Y171" s="16" t="s">
        <v>194</v>
      </c>
    </row>
    <row r="172" spans="9:25" ht="60">
      <c r="I172" s="11" t="s">
        <v>857</v>
      </c>
      <c r="J172" s="11" t="s">
        <v>957</v>
      </c>
      <c r="K172" s="11" t="s">
        <v>982</v>
      </c>
      <c r="S172" s="201"/>
      <c r="T172" s="202"/>
      <c r="U172" s="13" t="s">
        <v>983</v>
      </c>
      <c r="W172" s="13" t="s">
        <v>984</v>
      </c>
      <c r="Y172" s="16" t="s">
        <v>195</v>
      </c>
    </row>
    <row r="173" spans="9:25" ht="60">
      <c r="I173" s="11" t="s">
        <v>857</v>
      </c>
      <c r="J173" s="11" t="s">
        <v>957</v>
      </c>
      <c r="K173" s="11" t="s">
        <v>985</v>
      </c>
      <c r="S173" s="201"/>
      <c r="T173" s="202"/>
      <c r="U173" s="13" t="s">
        <v>986</v>
      </c>
      <c r="W173" s="13" t="s">
        <v>987</v>
      </c>
      <c r="Y173" s="16" t="s">
        <v>196</v>
      </c>
    </row>
    <row r="174" spans="9:25" ht="60">
      <c r="I174" s="11" t="s">
        <v>857</v>
      </c>
      <c r="J174" s="11" t="s">
        <v>957</v>
      </c>
      <c r="K174" s="11" t="s">
        <v>988</v>
      </c>
      <c r="S174" s="201"/>
      <c r="T174" s="13" t="s">
        <v>989</v>
      </c>
      <c r="U174" s="13" t="s">
        <v>990</v>
      </c>
      <c r="W174" s="13" t="s">
        <v>991</v>
      </c>
      <c r="Y174" s="16" t="s">
        <v>197</v>
      </c>
    </row>
    <row r="175" spans="9:25" ht="60">
      <c r="I175" s="11" t="s">
        <v>857</v>
      </c>
      <c r="J175" s="11" t="s">
        <v>957</v>
      </c>
      <c r="K175" s="11" t="s">
        <v>992</v>
      </c>
      <c r="S175" s="201"/>
      <c r="T175" s="202" t="s">
        <v>993</v>
      </c>
      <c r="U175" s="13" t="s">
        <v>994</v>
      </c>
      <c r="W175" s="13" t="s">
        <v>995</v>
      </c>
      <c r="Y175" s="16" t="s">
        <v>198</v>
      </c>
    </row>
    <row r="176" spans="9:25" ht="60">
      <c r="I176" s="11" t="s">
        <v>857</v>
      </c>
      <c r="J176" s="11" t="s">
        <v>957</v>
      </c>
      <c r="K176" s="11" t="s">
        <v>996</v>
      </c>
      <c r="S176" s="201"/>
      <c r="T176" s="202"/>
      <c r="U176" s="13" t="s">
        <v>997</v>
      </c>
      <c r="W176" s="13" t="s">
        <v>998</v>
      </c>
      <c r="Y176" s="16" t="s">
        <v>199</v>
      </c>
    </row>
    <row r="177" spans="9:25" ht="60">
      <c r="I177" s="11" t="s">
        <v>857</v>
      </c>
      <c r="J177" s="11" t="s">
        <v>957</v>
      </c>
      <c r="K177" s="11" t="s">
        <v>999</v>
      </c>
      <c r="S177" s="201"/>
      <c r="T177" s="202"/>
      <c r="U177" s="13" t="s">
        <v>1000</v>
      </c>
      <c r="W177" s="13" t="s">
        <v>1001</v>
      </c>
      <c r="Y177" s="16" t="s">
        <v>200</v>
      </c>
    </row>
    <row r="178" spans="9:25" ht="60">
      <c r="I178" s="11" t="s">
        <v>857</v>
      </c>
      <c r="J178" s="11" t="s">
        <v>957</v>
      </c>
      <c r="K178" s="11" t="s">
        <v>1002</v>
      </c>
      <c r="S178" s="201"/>
      <c r="T178" s="202" t="s">
        <v>1003</v>
      </c>
      <c r="U178" s="13" t="s">
        <v>1004</v>
      </c>
      <c r="W178" s="13" t="s">
        <v>1005</v>
      </c>
      <c r="Y178" s="16" t="s">
        <v>201</v>
      </c>
    </row>
    <row r="179" spans="9:25" ht="60">
      <c r="I179" s="11" t="s">
        <v>857</v>
      </c>
      <c r="J179" s="11" t="s">
        <v>957</v>
      </c>
      <c r="K179" s="11" t="s">
        <v>1006</v>
      </c>
      <c r="S179" s="201"/>
      <c r="T179" s="202"/>
      <c r="U179" s="13" t="s">
        <v>1007</v>
      </c>
      <c r="W179" s="13" t="s">
        <v>1008</v>
      </c>
      <c r="Y179" s="16" t="s">
        <v>202</v>
      </c>
    </row>
    <row r="180" spans="9:25" ht="60">
      <c r="I180" s="11" t="s">
        <v>857</v>
      </c>
      <c r="J180" s="11" t="s">
        <v>957</v>
      </c>
      <c r="K180" s="11" t="s">
        <v>1009</v>
      </c>
      <c r="S180" s="201"/>
      <c r="T180" s="202"/>
      <c r="U180" s="13" t="s">
        <v>1010</v>
      </c>
      <c r="W180" s="13" t="s">
        <v>1011</v>
      </c>
      <c r="Y180" s="16" t="s">
        <v>203</v>
      </c>
    </row>
    <row r="181" spans="9:25" ht="60">
      <c r="I181" s="11" t="s">
        <v>857</v>
      </c>
      <c r="J181" s="11" t="s">
        <v>1012</v>
      </c>
      <c r="K181" s="11" t="s">
        <v>1013</v>
      </c>
      <c r="S181" s="201"/>
      <c r="T181" s="202"/>
      <c r="U181" s="13" t="s">
        <v>1014</v>
      </c>
      <c r="W181" s="13" t="s">
        <v>1015</v>
      </c>
      <c r="Y181" s="16" t="s">
        <v>204</v>
      </c>
    </row>
    <row r="182" spans="9:25" ht="60">
      <c r="I182" s="11" t="s">
        <v>857</v>
      </c>
      <c r="J182" s="11" t="s">
        <v>1012</v>
      </c>
      <c r="K182" s="11" t="s">
        <v>1016</v>
      </c>
      <c r="S182" s="201"/>
      <c r="T182" s="202" t="s">
        <v>1017</v>
      </c>
      <c r="U182" s="13" t="s">
        <v>1018</v>
      </c>
      <c r="W182" s="13" t="s">
        <v>1019</v>
      </c>
      <c r="Y182" s="16" t="s">
        <v>205</v>
      </c>
    </row>
    <row r="183" spans="9:25" ht="30">
      <c r="S183" s="201"/>
      <c r="T183" s="202"/>
      <c r="U183" s="13" t="s">
        <v>1020</v>
      </c>
      <c r="W183" s="13" t="s">
        <v>1021</v>
      </c>
      <c r="Y183" s="16" t="s">
        <v>206</v>
      </c>
    </row>
    <row r="184" spans="9:25">
      <c r="S184" s="201"/>
      <c r="T184" s="202"/>
      <c r="U184" s="13" t="s">
        <v>1022</v>
      </c>
      <c r="W184" s="13" t="s">
        <v>1023</v>
      </c>
      <c r="Y184" s="16" t="s">
        <v>207</v>
      </c>
    </row>
    <row r="185" spans="9:25">
      <c r="S185" s="201"/>
      <c r="T185" s="202"/>
      <c r="U185" s="13" t="s">
        <v>1024</v>
      </c>
      <c r="W185" s="13" t="s">
        <v>1025</v>
      </c>
      <c r="Y185" s="16" t="s">
        <v>208</v>
      </c>
    </row>
    <row r="186" spans="9:25">
      <c r="S186" s="201"/>
      <c r="T186" s="202" t="s">
        <v>1026</v>
      </c>
      <c r="U186" s="13" t="s">
        <v>1027</v>
      </c>
      <c r="W186" s="13" t="s">
        <v>1028</v>
      </c>
      <c r="Y186" s="16" t="s">
        <v>209</v>
      </c>
    </row>
    <row r="187" spans="9:25">
      <c r="S187" s="201"/>
      <c r="T187" s="202"/>
      <c r="U187" s="13" t="s">
        <v>1029</v>
      </c>
      <c r="W187" s="13" t="s">
        <v>1030</v>
      </c>
      <c r="Y187" s="16" t="s">
        <v>210</v>
      </c>
    </row>
    <row r="188" spans="9:25" ht="45">
      <c r="S188" s="201" t="s">
        <v>1031</v>
      </c>
      <c r="T188" s="202" t="s">
        <v>1032</v>
      </c>
      <c r="U188" s="13" t="s">
        <v>1033</v>
      </c>
      <c r="W188" s="13" t="s">
        <v>1034</v>
      </c>
      <c r="Y188" s="16" t="s">
        <v>211</v>
      </c>
    </row>
    <row r="189" spans="9:25">
      <c r="S189" s="201"/>
      <c r="T189" s="202"/>
      <c r="U189" s="13" t="s">
        <v>1035</v>
      </c>
      <c r="W189" s="13" t="s">
        <v>1036</v>
      </c>
      <c r="Y189" s="16" t="s">
        <v>212</v>
      </c>
    </row>
    <row r="190" spans="9:25">
      <c r="S190" s="201"/>
      <c r="T190" s="202" t="s">
        <v>1037</v>
      </c>
      <c r="U190" s="13" t="s">
        <v>1038</v>
      </c>
      <c r="W190" s="13" t="s">
        <v>1039</v>
      </c>
      <c r="Y190" s="16" t="s">
        <v>213</v>
      </c>
    </row>
    <row r="191" spans="9:25">
      <c r="S191" s="201"/>
      <c r="T191" s="202"/>
      <c r="U191" s="13" t="s">
        <v>1040</v>
      </c>
      <c r="W191" s="13" t="s">
        <v>1041</v>
      </c>
      <c r="Y191" s="16" t="s">
        <v>214</v>
      </c>
    </row>
    <row r="192" spans="9:25">
      <c r="S192" s="201"/>
      <c r="T192" s="202"/>
      <c r="U192" s="13" t="s">
        <v>1042</v>
      </c>
      <c r="W192" s="13" t="s">
        <v>1043</v>
      </c>
      <c r="Y192" s="16" t="s">
        <v>215</v>
      </c>
    </row>
    <row r="193" spans="19:25">
      <c r="S193" s="201"/>
      <c r="T193" s="202"/>
      <c r="U193" s="13" t="s">
        <v>1044</v>
      </c>
      <c r="W193" s="13" t="s">
        <v>1045</v>
      </c>
      <c r="Y193" s="16" t="s">
        <v>216</v>
      </c>
    </row>
    <row r="194" spans="19:25" ht="30">
      <c r="S194" s="201"/>
      <c r="T194" s="202"/>
      <c r="U194" s="13" t="s">
        <v>1046</v>
      </c>
      <c r="W194" s="13" t="s">
        <v>1047</v>
      </c>
      <c r="Y194" s="16" t="s">
        <v>217</v>
      </c>
    </row>
    <row r="195" spans="19:25" ht="30">
      <c r="S195" s="201"/>
      <c r="T195" s="202"/>
      <c r="U195" s="13" t="s">
        <v>1048</v>
      </c>
      <c r="W195" s="13" t="s">
        <v>1049</v>
      </c>
      <c r="Y195" s="16" t="s">
        <v>218</v>
      </c>
    </row>
    <row r="196" spans="19:25" ht="30">
      <c r="S196" s="201"/>
      <c r="T196" s="202" t="s">
        <v>1050</v>
      </c>
      <c r="U196" s="13" t="s">
        <v>1051</v>
      </c>
      <c r="W196" s="13" t="s">
        <v>1052</v>
      </c>
      <c r="Y196" s="16" t="s">
        <v>219</v>
      </c>
    </row>
    <row r="197" spans="19:25" ht="30">
      <c r="S197" s="201"/>
      <c r="T197" s="202"/>
      <c r="U197" s="13" t="s">
        <v>1053</v>
      </c>
      <c r="W197" s="13" t="s">
        <v>1054</v>
      </c>
      <c r="Y197" s="16" t="s">
        <v>220</v>
      </c>
    </row>
    <row r="198" spans="19:25" ht="30">
      <c r="S198" s="201"/>
      <c r="T198" s="202"/>
      <c r="U198" s="13" t="s">
        <v>1055</v>
      </c>
      <c r="W198" s="13" t="s">
        <v>1056</v>
      </c>
      <c r="Y198" s="16" t="s">
        <v>221</v>
      </c>
    </row>
    <row r="199" spans="19:25" ht="30">
      <c r="S199" s="201"/>
      <c r="T199" s="202"/>
      <c r="U199" s="13" t="s">
        <v>1057</v>
      </c>
      <c r="W199" s="13" t="s">
        <v>1058</v>
      </c>
      <c r="Y199" s="18" t="s">
        <v>222</v>
      </c>
    </row>
    <row r="200" spans="19:25">
      <c r="S200" s="201"/>
      <c r="T200" s="202" t="s">
        <v>1059</v>
      </c>
      <c r="U200" s="13" t="s">
        <v>1060</v>
      </c>
      <c r="W200" s="13" t="s">
        <v>1061</v>
      </c>
      <c r="Y200" s="16" t="s">
        <v>223</v>
      </c>
    </row>
    <row r="201" spans="19:25" ht="30">
      <c r="S201" s="201"/>
      <c r="T201" s="202"/>
      <c r="U201" s="13" t="s">
        <v>1062</v>
      </c>
      <c r="W201" s="13" t="s">
        <v>1063</v>
      </c>
      <c r="Y201" s="16" t="s">
        <v>224</v>
      </c>
    </row>
    <row r="202" spans="19:25" ht="30">
      <c r="S202" s="201"/>
      <c r="T202" s="202"/>
      <c r="U202" s="13" t="s">
        <v>1064</v>
      </c>
      <c r="W202" s="13" t="s">
        <v>1065</v>
      </c>
      <c r="Y202" s="16" t="s">
        <v>225</v>
      </c>
    </row>
    <row r="203" spans="19:25" ht="30">
      <c r="S203" s="201"/>
      <c r="T203" s="202"/>
      <c r="U203" s="13" t="s">
        <v>1066</v>
      </c>
      <c r="W203" s="13" t="s">
        <v>1067</v>
      </c>
      <c r="Y203" s="16" t="s">
        <v>226</v>
      </c>
    </row>
    <row r="204" spans="19:25" ht="30">
      <c r="S204" s="201"/>
      <c r="T204" s="202"/>
      <c r="U204" s="13" t="s">
        <v>1068</v>
      </c>
      <c r="W204" s="13" t="s">
        <v>1069</v>
      </c>
      <c r="Y204" s="16" t="s">
        <v>227</v>
      </c>
    </row>
    <row r="205" spans="19:25" ht="30">
      <c r="S205" s="201"/>
      <c r="T205" s="13" t="s">
        <v>1070</v>
      </c>
      <c r="U205" s="20"/>
      <c r="W205" s="13" t="s">
        <v>1071</v>
      </c>
      <c r="Y205" s="16" t="s">
        <v>228</v>
      </c>
    </row>
    <row r="206" spans="19:25">
      <c r="W206" s="13" t="s">
        <v>1072</v>
      </c>
      <c r="Y206" s="24" t="s">
        <v>1073</v>
      </c>
    </row>
    <row r="207" spans="19:25">
      <c r="W207" s="13" t="s">
        <v>1074</v>
      </c>
      <c r="Y207" s="24" t="s">
        <v>1075</v>
      </c>
    </row>
    <row r="208" spans="19:25">
      <c r="W208" s="13" t="s">
        <v>1076</v>
      </c>
    </row>
    <row r="209" spans="23:23" ht="30">
      <c r="W209" s="13" t="s">
        <v>1077</v>
      </c>
    </row>
    <row r="210" spans="23:23">
      <c r="W210" s="13" t="s">
        <v>1078</v>
      </c>
    </row>
    <row r="211" spans="23:23" ht="30">
      <c r="W211" s="13" t="s">
        <v>1079</v>
      </c>
    </row>
    <row r="212" spans="23:23">
      <c r="W212" s="13" t="s">
        <v>1080</v>
      </c>
    </row>
    <row r="213" spans="23:23" ht="30">
      <c r="W213" s="13" t="s">
        <v>1081</v>
      </c>
    </row>
    <row r="214" spans="23:23" ht="30">
      <c r="W214" s="13" t="s">
        <v>1082</v>
      </c>
    </row>
    <row r="215" spans="23:23">
      <c r="W215" s="13" t="s">
        <v>1083</v>
      </c>
    </row>
    <row r="216" spans="23:23" ht="30">
      <c r="W216" s="13" t="s">
        <v>1084</v>
      </c>
    </row>
    <row r="217" spans="23:23" ht="30">
      <c r="W217" s="13" t="s">
        <v>1085</v>
      </c>
    </row>
    <row r="218" spans="23:23">
      <c r="W218" s="13" t="s">
        <v>1086</v>
      </c>
    </row>
    <row r="219" spans="23:23" ht="45">
      <c r="W219" s="13" t="s">
        <v>1087</v>
      </c>
    </row>
    <row r="220" spans="23:23" ht="30">
      <c r="W220" s="13" t="s">
        <v>1088</v>
      </c>
    </row>
    <row r="221" spans="23:23" ht="30">
      <c r="W221" s="13" t="s">
        <v>1089</v>
      </c>
    </row>
    <row r="222" spans="23:23" ht="30">
      <c r="W222" s="13" t="s">
        <v>1090</v>
      </c>
    </row>
    <row r="223" spans="23:23" ht="30">
      <c r="W223" s="13" t="s">
        <v>1091</v>
      </c>
    </row>
    <row r="224" spans="23:23">
      <c r="W224" s="13" t="s">
        <v>1092</v>
      </c>
    </row>
    <row r="225" spans="23:23">
      <c r="W225" s="13" t="s">
        <v>1093</v>
      </c>
    </row>
    <row r="226" spans="23:23" ht="30">
      <c r="W226" s="13" t="s">
        <v>1094</v>
      </c>
    </row>
    <row r="227" spans="23:23">
      <c r="W227" s="13" t="s">
        <v>1095</v>
      </c>
    </row>
    <row r="228" spans="23:23" ht="30">
      <c r="W228" s="13" t="s">
        <v>1096</v>
      </c>
    </row>
    <row r="229" spans="23:23" ht="30">
      <c r="W229" s="13" t="s">
        <v>1097</v>
      </c>
    </row>
    <row r="230" spans="23:23" ht="30">
      <c r="W230" s="13" t="s">
        <v>1098</v>
      </c>
    </row>
    <row r="231" spans="23:23" ht="30">
      <c r="W231" s="13" t="s">
        <v>1099</v>
      </c>
    </row>
    <row r="232" spans="23:23" ht="45">
      <c r="W232" s="13" t="s">
        <v>1100</v>
      </c>
    </row>
    <row r="233" spans="23:23" ht="30">
      <c r="W233" s="13" t="s">
        <v>1101</v>
      </c>
    </row>
    <row r="234" spans="23:23">
      <c r="W234" s="13" t="s">
        <v>1102</v>
      </c>
    </row>
    <row r="235" spans="23:23">
      <c r="W235" s="13" t="s">
        <v>1103</v>
      </c>
    </row>
    <row r="236" spans="23:23" ht="30">
      <c r="W236" s="13" t="s">
        <v>1104</v>
      </c>
    </row>
    <row r="237" spans="23:23" ht="30">
      <c r="W237" s="13" t="s">
        <v>1105</v>
      </c>
    </row>
    <row r="238" spans="23:23" ht="30">
      <c r="W238" s="13" t="s">
        <v>1106</v>
      </c>
    </row>
    <row r="239" spans="23:23" ht="45">
      <c r="W239" s="13" t="s">
        <v>1107</v>
      </c>
    </row>
    <row r="240" spans="23:23" ht="30">
      <c r="W240" s="13" t="s">
        <v>1108</v>
      </c>
    </row>
    <row r="241" spans="23:23" ht="30">
      <c r="W241" s="13" t="s">
        <v>1109</v>
      </c>
    </row>
    <row r="242" spans="23:23" ht="30">
      <c r="W242" s="13" t="s">
        <v>1110</v>
      </c>
    </row>
    <row r="243" spans="23:23">
      <c r="W243" s="13" t="s">
        <v>1111</v>
      </c>
    </row>
    <row r="244" spans="23:23">
      <c r="W244" s="13" t="s">
        <v>1112</v>
      </c>
    </row>
    <row r="245" spans="23:23" ht="30">
      <c r="W245" s="13" t="s">
        <v>1113</v>
      </c>
    </row>
    <row r="246" spans="23:23">
      <c r="W246" s="13" t="s">
        <v>1114</v>
      </c>
    </row>
    <row r="247" spans="23:23" ht="30">
      <c r="W247" s="13" t="s">
        <v>1115</v>
      </c>
    </row>
    <row r="248" spans="23:23" ht="45">
      <c r="W248" s="13" t="s">
        <v>1116</v>
      </c>
    </row>
    <row r="249" spans="23:23" ht="30">
      <c r="W249" s="13" t="s">
        <v>1117</v>
      </c>
    </row>
    <row r="250" spans="23:23" ht="30">
      <c r="W250" s="13" t="s">
        <v>1118</v>
      </c>
    </row>
    <row r="251" spans="23:23" ht="45">
      <c r="W251" s="13" t="s">
        <v>1119</v>
      </c>
    </row>
    <row r="252" spans="23:23" ht="30">
      <c r="W252" s="13" t="s">
        <v>1120</v>
      </c>
    </row>
    <row r="253" spans="23:23">
      <c r="W253" s="13" t="s">
        <v>1121</v>
      </c>
    </row>
    <row r="254" spans="23:23" ht="30">
      <c r="W254" s="13" t="s">
        <v>1122</v>
      </c>
    </row>
    <row r="255" spans="23:23" ht="30">
      <c r="W255" s="13" t="s">
        <v>1123</v>
      </c>
    </row>
    <row r="256" spans="23:23" ht="30">
      <c r="W256" s="13" t="s">
        <v>1124</v>
      </c>
    </row>
    <row r="257" spans="23:23" ht="30">
      <c r="W257" s="13" t="s">
        <v>1125</v>
      </c>
    </row>
    <row r="258" spans="23:23" ht="30">
      <c r="W258" s="13" t="s">
        <v>1126</v>
      </c>
    </row>
    <row r="259" spans="23:23" ht="30">
      <c r="W259" s="13" t="s">
        <v>1127</v>
      </c>
    </row>
    <row r="260" spans="23:23" ht="30">
      <c r="W260" s="13" t="s">
        <v>1128</v>
      </c>
    </row>
    <row r="261" spans="23:23" ht="30">
      <c r="W261" s="13" t="s">
        <v>1129</v>
      </c>
    </row>
    <row r="262" spans="23:23">
      <c r="W262" s="13" t="s">
        <v>1130</v>
      </c>
    </row>
    <row r="263" spans="23:23">
      <c r="W263" s="13" t="s">
        <v>1131</v>
      </c>
    </row>
    <row r="264" spans="23:23" ht="30">
      <c r="W264" s="13" t="s">
        <v>1132</v>
      </c>
    </row>
    <row r="265" spans="23:23">
      <c r="W265" s="13" t="s">
        <v>1133</v>
      </c>
    </row>
    <row r="266" spans="23:23">
      <c r="W266" s="13" t="s">
        <v>1134</v>
      </c>
    </row>
    <row r="267" spans="23:23">
      <c r="W267" s="13" t="s">
        <v>1135</v>
      </c>
    </row>
    <row r="268" spans="23:23">
      <c r="W268" s="13" t="s">
        <v>1136</v>
      </c>
    </row>
    <row r="269" spans="23:23">
      <c r="W269" s="13" t="s">
        <v>1137</v>
      </c>
    </row>
    <row r="270" spans="23:23" ht="30">
      <c r="W270" s="13" t="s">
        <v>1138</v>
      </c>
    </row>
    <row r="271" spans="23:23" ht="30">
      <c r="W271" s="13" t="s">
        <v>1139</v>
      </c>
    </row>
    <row r="272" spans="23:23">
      <c r="W272" s="13" t="s">
        <v>1140</v>
      </c>
    </row>
    <row r="273" spans="23:23">
      <c r="W273" s="13" t="s">
        <v>1141</v>
      </c>
    </row>
    <row r="274" spans="23:23">
      <c r="W274" s="13" t="s">
        <v>1142</v>
      </c>
    </row>
    <row r="275" spans="23:23" ht="30">
      <c r="W275" s="13" t="s">
        <v>1143</v>
      </c>
    </row>
    <row r="276" spans="23:23">
      <c r="W276" s="13" t="s">
        <v>1144</v>
      </c>
    </row>
    <row r="277" spans="23:23" ht="30">
      <c r="W277" s="13" t="s">
        <v>1145</v>
      </c>
    </row>
    <row r="278" spans="23:23">
      <c r="W278" s="13" t="s">
        <v>1146</v>
      </c>
    </row>
    <row r="279" spans="23:23">
      <c r="W279" s="13" t="s">
        <v>1147</v>
      </c>
    </row>
    <row r="280" spans="23:23" ht="30">
      <c r="W280" s="13" t="s">
        <v>1148</v>
      </c>
    </row>
    <row r="281" spans="23:23">
      <c r="W281" s="13" t="s">
        <v>1149</v>
      </c>
    </row>
    <row r="282" spans="23:23">
      <c r="W282" s="13" t="s">
        <v>1150</v>
      </c>
    </row>
    <row r="283" spans="23:23" ht="30">
      <c r="W283" s="13" t="s">
        <v>1151</v>
      </c>
    </row>
    <row r="284" spans="23:23" ht="30">
      <c r="W284" s="13" t="s">
        <v>1152</v>
      </c>
    </row>
    <row r="285" spans="23:23">
      <c r="W285" s="13" t="s">
        <v>1153</v>
      </c>
    </row>
    <row r="286" spans="23:23" ht="30">
      <c r="W286" s="13" t="s">
        <v>1154</v>
      </c>
    </row>
    <row r="287" spans="23:23">
      <c r="W287" s="13" t="s">
        <v>1155</v>
      </c>
    </row>
    <row r="288" spans="23:23">
      <c r="W288" s="13" t="s">
        <v>1156</v>
      </c>
    </row>
    <row r="289" spans="23:23">
      <c r="W289" s="13" t="s">
        <v>1157</v>
      </c>
    </row>
    <row r="290" spans="23:23">
      <c r="W290" s="13" t="s">
        <v>1158</v>
      </c>
    </row>
    <row r="291" spans="23:23">
      <c r="W291" s="13" t="s">
        <v>1159</v>
      </c>
    </row>
    <row r="292" spans="23:23" ht="30">
      <c r="W292" s="13" t="s">
        <v>1160</v>
      </c>
    </row>
    <row r="293" spans="23:23" ht="30">
      <c r="W293" s="13" t="s">
        <v>1161</v>
      </c>
    </row>
    <row r="294" spans="23:23" ht="30">
      <c r="W294" s="13" t="s">
        <v>1162</v>
      </c>
    </row>
    <row r="295" spans="23:23">
      <c r="W295" s="13" t="s">
        <v>1163</v>
      </c>
    </row>
    <row r="296" spans="23:23">
      <c r="W296" s="13" t="s">
        <v>1164</v>
      </c>
    </row>
    <row r="297" spans="23:23" ht="30">
      <c r="W297" s="13" t="s">
        <v>1165</v>
      </c>
    </row>
    <row r="298" spans="23:23">
      <c r="W298" s="13" t="s">
        <v>1166</v>
      </c>
    </row>
    <row r="299" spans="23:23" ht="30">
      <c r="W299" s="13" t="s">
        <v>1167</v>
      </c>
    </row>
    <row r="300" spans="23:23" ht="30">
      <c r="W300" s="13" t="s">
        <v>1168</v>
      </c>
    </row>
    <row r="301" spans="23:23">
      <c r="W301" s="13" t="s">
        <v>1169</v>
      </c>
    </row>
    <row r="302" spans="23:23" ht="30">
      <c r="W302" s="13" t="s">
        <v>1170</v>
      </c>
    </row>
    <row r="303" spans="23:23" ht="45">
      <c r="W303" s="13" t="s">
        <v>1171</v>
      </c>
    </row>
    <row r="304" spans="23:23" ht="30">
      <c r="W304" s="13" t="s">
        <v>1172</v>
      </c>
    </row>
    <row r="305" spans="23:23" ht="45">
      <c r="W305" s="13" t="s">
        <v>1173</v>
      </c>
    </row>
    <row r="306" spans="23:23" ht="30">
      <c r="W306" s="13" t="s">
        <v>1174</v>
      </c>
    </row>
    <row r="307" spans="23:23" ht="30">
      <c r="W307" s="13" t="s">
        <v>1175</v>
      </c>
    </row>
    <row r="308" spans="23:23" ht="30">
      <c r="W308" s="13" t="s">
        <v>1176</v>
      </c>
    </row>
    <row r="309" spans="23:23" ht="30">
      <c r="W309" s="13" t="s">
        <v>1177</v>
      </c>
    </row>
    <row r="310" spans="23:23" ht="30">
      <c r="W310" s="13" t="s">
        <v>1178</v>
      </c>
    </row>
    <row r="311" spans="23:23" ht="30">
      <c r="W311" s="13" t="s">
        <v>1179</v>
      </c>
    </row>
    <row r="312" spans="23:23" ht="45">
      <c r="W312" s="13" t="s">
        <v>1180</v>
      </c>
    </row>
    <row r="313" spans="23:23" ht="30">
      <c r="W313" s="13" t="s">
        <v>1181</v>
      </c>
    </row>
    <row r="314" spans="23:23">
      <c r="W314" s="13" t="s">
        <v>1182</v>
      </c>
    </row>
    <row r="315" spans="23:23" ht="30">
      <c r="W315" s="13" t="s">
        <v>1183</v>
      </c>
    </row>
    <row r="316" spans="23:23">
      <c r="W316" s="13" t="s">
        <v>1184</v>
      </c>
    </row>
    <row r="317" spans="23:23" ht="30">
      <c r="W317" s="13" t="s">
        <v>1185</v>
      </c>
    </row>
    <row r="318" spans="23:23" ht="30">
      <c r="W318" s="13" t="s">
        <v>1186</v>
      </c>
    </row>
    <row r="319" spans="23:23">
      <c r="W319" s="13" t="s">
        <v>1187</v>
      </c>
    </row>
    <row r="320" spans="23:23">
      <c r="W320" s="13" t="s">
        <v>1188</v>
      </c>
    </row>
    <row r="321" spans="23:23" ht="30">
      <c r="W321" s="13" t="s">
        <v>1189</v>
      </c>
    </row>
    <row r="322" spans="23:23">
      <c r="W322" s="13" t="s">
        <v>1190</v>
      </c>
    </row>
    <row r="323" spans="23:23" ht="30">
      <c r="W323" s="13" t="s">
        <v>1191</v>
      </c>
    </row>
    <row r="324" spans="23:23" ht="30">
      <c r="W324" s="13" t="s">
        <v>1192</v>
      </c>
    </row>
    <row r="325" spans="23:23" ht="30">
      <c r="W325" s="13" t="s">
        <v>1193</v>
      </c>
    </row>
    <row r="326" spans="23:23" ht="30">
      <c r="W326" s="13" t="s">
        <v>1194</v>
      </c>
    </row>
    <row r="327" spans="23:23" ht="30">
      <c r="W327" s="13" t="s">
        <v>1195</v>
      </c>
    </row>
    <row r="328" spans="23:23" ht="30">
      <c r="W328" s="13" t="s">
        <v>1196</v>
      </c>
    </row>
    <row r="329" spans="23:23" ht="30">
      <c r="W329" s="13" t="s">
        <v>1197</v>
      </c>
    </row>
    <row r="330" spans="23:23" ht="30">
      <c r="W330" s="13" t="s">
        <v>1198</v>
      </c>
    </row>
    <row r="331" spans="23:23" ht="45">
      <c r="W331" s="13" t="s">
        <v>1199</v>
      </c>
    </row>
    <row r="332" spans="23:23" ht="60">
      <c r="W332" s="13" t="s">
        <v>1200</v>
      </c>
    </row>
    <row r="333" spans="23:23" ht="45">
      <c r="W333" s="13" t="s">
        <v>1201</v>
      </c>
    </row>
    <row r="334" spans="23:23" ht="30">
      <c r="W334" s="13" t="s">
        <v>1202</v>
      </c>
    </row>
    <row r="335" spans="23:23" ht="45">
      <c r="W335" s="13" t="s">
        <v>1203</v>
      </c>
    </row>
    <row r="336" spans="23:23" ht="45">
      <c r="W336" s="13" t="s">
        <v>1204</v>
      </c>
    </row>
    <row r="337" spans="23:23" ht="60">
      <c r="W337" s="13" t="s">
        <v>1205</v>
      </c>
    </row>
    <row r="338" spans="23:23" ht="45">
      <c r="W338" s="13" t="s">
        <v>1206</v>
      </c>
    </row>
    <row r="339" spans="23:23" ht="30">
      <c r="W339" s="13" t="s">
        <v>1207</v>
      </c>
    </row>
    <row r="340" spans="23:23" ht="30">
      <c r="W340" s="13" t="s">
        <v>1208</v>
      </c>
    </row>
    <row r="341" spans="23:23" ht="45">
      <c r="W341" s="13" t="s">
        <v>1209</v>
      </c>
    </row>
    <row r="342" spans="23:23">
      <c r="W342" s="13" t="s">
        <v>1210</v>
      </c>
    </row>
    <row r="343" spans="23:23">
      <c r="W343" s="13" t="s">
        <v>1211</v>
      </c>
    </row>
    <row r="344" spans="23:23">
      <c r="W344" s="13" t="s">
        <v>1212</v>
      </c>
    </row>
    <row r="345" spans="23:23">
      <c r="W345" s="13" t="s">
        <v>1213</v>
      </c>
    </row>
    <row r="346" spans="23:23" ht="30">
      <c r="W346" s="13" t="s">
        <v>1214</v>
      </c>
    </row>
    <row r="347" spans="23:23" ht="30">
      <c r="W347" s="13" t="s">
        <v>1215</v>
      </c>
    </row>
    <row r="348" spans="23:23">
      <c r="W348" s="13" t="s">
        <v>1216</v>
      </c>
    </row>
    <row r="349" spans="23:23">
      <c r="W349" s="13" t="s">
        <v>1217</v>
      </c>
    </row>
    <row r="350" spans="23:23" ht="30">
      <c r="W350" s="13" t="s">
        <v>1218</v>
      </c>
    </row>
    <row r="351" spans="23:23" ht="30">
      <c r="W351" s="13" t="s">
        <v>1219</v>
      </c>
    </row>
    <row r="352" spans="23:23" ht="30">
      <c r="W352" s="13" t="s">
        <v>1220</v>
      </c>
    </row>
    <row r="353" spans="23:23" ht="30">
      <c r="W353" s="13" t="s">
        <v>1221</v>
      </c>
    </row>
    <row r="354" spans="23:23">
      <c r="W354" s="13" t="s">
        <v>1222</v>
      </c>
    </row>
    <row r="355" spans="23:23">
      <c r="W355" s="13" t="s">
        <v>1223</v>
      </c>
    </row>
    <row r="356" spans="23:23" ht="30">
      <c r="W356" s="13" t="s">
        <v>1224</v>
      </c>
    </row>
    <row r="357" spans="23:23" ht="45">
      <c r="W357" s="13" t="s">
        <v>1225</v>
      </c>
    </row>
    <row r="358" spans="23:23">
      <c r="W358" s="13" t="s">
        <v>1226</v>
      </c>
    </row>
    <row r="359" spans="23:23" ht="30">
      <c r="W359" s="13" t="s">
        <v>1227</v>
      </c>
    </row>
    <row r="360" spans="23:23" ht="30">
      <c r="W360" s="13" t="s">
        <v>1228</v>
      </c>
    </row>
    <row r="361" spans="23:23" ht="30">
      <c r="W361" s="13" t="s">
        <v>1229</v>
      </c>
    </row>
    <row r="362" spans="23:23" ht="30">
      <c r="W362" s="13" t="s">
        <v>1230</v>
      </c>
    </row>
    <row r="363" spans="23:23" ht="30">
      <c r="W363" s="13" t="s">
        <v>1231</v>
      </c>
    </row>
    <row r="364" spans="23:23" ht="30">
      <c r="W364" s="13" t="s">
        <v>1232</v>
      </c>
    </row>
    <row r="365" spans="23:23" ht="30">
      <c r="W365" s="13" t="s">
        <v>1233</v>
      </c>
    </row>
    <row r="366" spans="23:23">
      <c r="W366" s="13" t="s">
        <v>1234</v>
      </c>
    </row>
    <row r="367" spans="23:23" ht="45">
      <c r="W367" s="13" t="s">
        <v>1235</v>
      </c>
    </row>
    <row r="368" spans="23:23" ht="45">
      <c r="W368" s="13" t="s">
        <v>1236</v>
      </c>
    </row>
    <row r="369" spans="23:23">
      <c r="W369" s="13" t="s">
        <v>1237</v>
      </c>
    </row>
    <row r="370" spans="23:23" ht="30">
      <c r="W370" s="13" t="s">
        <v>1238</v>
      </c>
    </row>
    <row r="371" spans="23:23" ht="30">
      <c r="W371" s="13" t="s">
        <v>1239</v>
      </c>
    </row>
    <row r="372" spans="23:23" ht="30">
      <c r="W372" s="13" t="s">
        <v>1240</v>
      </c>
    </row>
    <row r="373" spans="23:23">
      <c r="W373" s="13" t="s">
        <v>1241</v>
      </c>
    </row>
    <row r="374" spans="23:23" ht="30">
      <c r="W374" s="13" t="s">
        <v>1242</v>
      </c>
    </row>
    <row r="375" spans="23:23" ht="45">
      <c r="W375" s="13" t="s">
        <v>1243</v>
      </c>
    </row>
    <row r="376" spans="23:23">
      <c r="W376" s="13" t="s">
        <v>1244</v>
      </c>
    </row>
    <row r="377" spans="23:23" ht="30">
      <c r="W377" s="13" t="s">
        <v>1245</v>
      </c>
    </row>
    <row r="378" spans="23:23">
      <c r="W378" s="13" t="s">
        <v>1246</v>
      </c>
    </row>
    <row r="379" spans="23:23">
      <c r="W379" s="13" t="s">
        <v>1247</v>
      </c>
    </row>
    <row r="380" spans="23:23" ht="45">
      <c r="W380" s="13" t="s">
        <v>1248</v>
      </c>
    </row>
    <row r="381" spans="23:23" ht="30">
      <c r="W381" s="13" t="s">
        <v>1249</v>
      </c>
    </row>
    <row r="382" spans="23:23" ht="30">
      <c r="W382" s="13" t="s">
        <v>1250</v>
      </c>
    </row>
    <row r="383" spans="23:23" ht="45">
      <c r="W383" s="13" t="s">
        <v>1251</v>
      </c>
    </row>
    <row r="384" spans="23:23" ht="45">
      <c r="W384" s="13" t="s">
        <v>1252</v>
      </c>
    </row>
    <row r="385" spans="23:23" ht="45">
      <c r="W385" s="13" t="s">
        <v>1253</v>
      </c>
    </row>
    <row r="386" spans="23:23" ht="45">
      <c r="W386" s="13" t="s">
        <v>1254</v>
      </c>
    </row>
    <row r="387" spans="23:23" ht="30">
      <c r="W387" s="13" t="s">
        <v>1255</v>
      </c>
    </row>
    <row r="388" spans="23:23" ht="30">
      <c r="W388" s="13" t="s">
        <v>1256</v>
      </c>
    </row>
    <row r="389" spans="23:23" ht="30">
      <c r="W389" s="13" t="s">
        <v>1257</v>
      </c>
    </row>
    <row r="390" spans="23:23" ht="45">
      <c r="W390" s="13" t="s">
        <v>1258</v>
      </c>
    </row>
    <row r="391" spans="23:23" ht="45">
      <c r="W391" s="13" t="s">
        <v>1259</v>
      </c>
    </row>
    <row r="392" spans="23:23" ht="45">
      <c r="W392" s="13" t="s">
        <v>1260</v>
      </c>
    </row>
    <row r="393" spans="23:23" ht="30">
      <c r="W393" s="13" t="s">
        <v>1261</v>
      </c>
    </row>
    <row r="394" spans="23:23" ht="45">
      <c r="W394" s="13" t="s">
        <v>1262</v>
      </c>
    </row>
    <row r="395" spans="23:23" ht="45">
      <c r="W395" s="13" t="s">
        <v>1263</v>
      </c>
    </row>
    <row r="396" spans="23:23" ht="45">
      <c r="W396" s="13" t="s">
        <v>1264</v>
      </c>
    </row>
    <row r="397" spans="23:23" ht="60">
      <c r="W397" s="13" t="s">
        <v>1265</v>
      </c>
    </row>
    <row r="398" spans="23:23" ht="30">
      <c r="W398" s="13" t="s">
        <v>1266</v>
      </c>
    </row>
    <row r="399" spans="23:23" ht="45">
      <c r="W399" s="13" t="s">
        <v>1267</v>
      </c>
    </row>
    <row r="400" spans="23:23" ht="45">
      <c r="W400" s="13" t="s">
        <v>1268</v>
      </c>
    </row>
    <row r="401" spans="23:23" ht="30">
      <c r="W401" s="13" t="s">
        <v>1269</v>
      </c>
    </row>
    <row r="402" spans="23:23" ht="30">
      <c r="W402" s="13" t="s">
        <v>1270</v>
      </c>
    </row>
    <row r="403" spans="23:23" ht="30">
      <c r="W403" s="13" t="s">
        <v>1271</v>
      </c>
    </row>
    <row r="404" spans="23:23" ht="45">
      <c r="W404" s="13" t="s">
        <v>1272</v>
      </c>
    </row>
    <row r="405" spans="23:23" ht="45">
      <c r="W405" s="13" t="s">
        <v>1273</v>
      </c>
    </row>
    <row r="406" spans="23:23" ht="30">
      <c r="W406" s="13" t="s">
        <v>1274</v>
      </c>
    </row>
    <row r="407" spans="23:23" ht="45">
      <c r="W407" s="13" t="s">
        <v>1275</v>
      </c>
    </row>
    <row r="408" spans="23:23" ht="60">
      <c r="W408" s="13" t="s">
        <v>1276</v>
      </c>
    </row>
    <row r="409" spans="23:23" ht="45">
      <c r="W409" s="13" t="s">
        <v>1277</v>
      </c>
    </row>
    <row r="410" spans="23:23" ht="45">
      <c r="W410" s="13" t="s">
        <v>1278</v>
      </c>
    </row>
    <row r="411" spans="23:23" ht="30">
      <c r="W411" s="13" t="s">
        <v>1279</v>
      </c>
    </row>
    <row r="412" spans="23:23" ht="45">
      <c r="W412" s="13" t="s">
        <v>1280</v>
      </c>
    </row>
    <row r="413" spans="23:23" ht="45">
      <c r="W413" s="13" t="s">
        <v>1281</v>
      </c>
    </row>
    <row r="414" spans="23:23" ht="30">
      <c r="W414" s="13" t="s">
        <v>1282</v>
      </c>
    </row>
    <row r="415" spans="23:23" ht="30">
      <c r="W415" s="13" t="s">
        <v>1283</v>
      </c>
    </row>
    <row r="416" spans="23:23" ht="30">
      <c r="W416" s="13" t="s">
        <v>1284</v>
      </c>
    </row>
    <row r="417" spans="23:23" ht="30">
      <c r="W417" s="13" t="s">
        <v>1285</v>
      </c>
    </row>
    <row r="418" spans="23:23">
      <c r="W418" s="13" t="s">
        <v>1286</v>
      </c>
    </row>
    <row r="419" spans="23:23" ht="30">
      <c r="W419" s="13" t="s">
        <v>1287</v>
      </c>
    </row>
    <row r="420" spans="23:23">
      <c r="W420" s="13" t="s">
        <v>1288</v>
      </c>
    </row>
    <row r="421" spans="23:23" ht="30">
      <c r="W421" s="13" t="s">
        <v>1289</v>
      </c>
    </row>
    <row r="422" spans="23:23">
      <c r="W422" s="13" t="s">
        <v>1290</v>
      </c>
    </row>
    <row r="423" spans="23:23" ht="30">
      <c r="W423" s="13" t="s">
        <v>1291</v>
      </c>
    </row>
    <row r="424" spans="23:23">
      <c r="W424" s="13" t="s">
        <v>1292</v>
      </c>
    </row>
    <row r="425" spans="23:23" ht="30">
      <c r="W425" s="13" t="s">
        <v>1293</v>
      </c>
    </row>
    <row r="426" spans="23:23" ht="30">
      <c r="W426" s="13" t="s">
        <v>1294</v>
      </c>
    </row>
    <row r="427" spans="23:23">
      <c r="W427" s="13" t="s">
        <v>1295</v>
      </c>
    </row>
    <row r="428" spans="23:23">
      <c r="W428" s="13" t="s">
        <v>1296</v>
      </c>
    </row>
    <row r="429" spans="23:23">
      <c r="W429" s="13" t="s">
        <v>1297</v>
      </c>
    </row>
    <row r="430" spans="23:23">
      <c r="W430" s="13" t="s">
        <v>1298</v>
      </c>
    </row>
    <row r="431" spans="23:23">
      <c r="W431" s="13" t="s">
        <v>1299</v>
      </c>
    </row>
    <row r="432" spans="23:23" ht="30">
      <c r="W432" s="13" t="s">
        <v>1300</v>
      </c>
    </row>
    <row r="433" spans="23:23" ht="30">
      <c r="W433" s="13" t="s">
        <v>1301</v>
      </c>
    </row>
    <row r="434" spans="23:23" ht="30">
      <c r="W434" s="13" t="s">
        <v>1302</v>
      </c>
    </row>
    <row r="435" spans="23:23" ht="30">
      <c r="W435" s="13" t="s">
        <v>1303</v>
      </c>
    </row>
    <row r="436" spans="23:23">
      <c r="W436" s="13" t="s">
        <v>1304</v>
      </c>
    </row>
    <row r="437" spans="23:23" ht="30">
      <c r="W437" s="13" t="s">
        <v>1305</v>
      </c>
    </row>
    <row r="438" spans="23:23" ht="45">
      <c r="W438" s="13" t="s">
        <v>1306</v>
      </c>
    </row>
    <row r="439" spans="23:23">
      <c r="W439" s="13" t="s">
        <v>1307</v>
      </c>
    </row>
    <row r="440" spans="23:23">
      <c r="W440" s="13" t="s">
        <v>1308</v>
      </c>
    </row>
    <row r="441" spans="23:23" ht="30">
      <c r="W441" s="13" t="s">
        <v>1309</v>
      </c>
    </row>
    <row r="442" spans="23:23" ht="30">
      <c r="W442" s="13" t="s">
        <v>1310</v>
      </c>
    </row>
    <row r="443" spans="23:23">
      <c r="W443" s="13" t="s">
        <v>1311</v>
      </c>
    </row>
    <row r="444" spans="23:23" ht="30">
      <c r="W444" s="13" t="s">
        <v>1312</v>
      </c>
    </row>
    <row r="445" spans="23:23" ht="30">
      <c r="W445" s="13" t="s">
        <v>1313</v>
      </c>
    </row>
    <row r="446" spans="23:23" ht="30">
      <c r="W446" s="13" t="s">
        <v>1314</v>
      </c>
    </row>
    <row r="447" spans="23:23">
      <c r="W447" s="13" t="s">
        <v>1315</v>
      </c>
    </row>
    <row r="448" spans="23:23">
      <c r="W448" s="13" t="s">
        <v>1316</v>
      </c>
    </row>
    <row r="449" spans="23:23" ht="30">
      <c r="W449" s="13" t="s">
        <v>1317</v>
      </c>
    </row>
    <row r="450" spans="23:23">
      <c r="W450" s="13" t="s">
        <v>1318</v>
      </c>
    </row>
    <row r="451" spans="23:23" ht="30">
      <c r="W451" s="13" t="s">
        <v>1319</v>
      </c>
    </row>
    <row r="452" spans="23:23">
      <c r="W452" s="13" t="s">
        <v>1320</v>
      </c>
    </row>
    <row r="453" spans="23:23" ht="30">
      <c r="W453" s="13" t="s">
        <v>1321</v>
      </c>
    </row>
    <row r="454" spans="23:23" ht="30">
      <c r="W454" s="13" t="s">
        <v>1322</v>
      </c>
    </row>
    <row r="455" spans="23:23" ht="30">
      <c r="W455" s="13" t="s">
        <v>1323</v>
      </c>
    </row>
    <row r="456" spans="23:23" ht="45">
      <c r="W456" s="13" t="s">
        <v>1324</v>
      </c>
    </row>
    <row r="457" spans="23:23" ht="30">
      <c r="W457" s="13" t="s">
        <v>1325</v>
      </c>
    </row>
    <row r="458" spans="23:23">
      <c r="W458" s="13" t="s">
        <v>1326</v>
      </c>
    </row>
    <row r="459" spans="23:23" ht="30">
      <c r="W459" s="13" t="s">
        <v>1327</v>
      </c>
    </row>
    <row r="460" spans="23:23">
      <c r="W460" s="13" t="s">
        <v>1328</v>
      </c>
    </row>
    <row r="461" spans="23:23" ht="30">
      <c r="W461" s="13" t="s">
        <v>1329</v>
      </c>
    </row>
    <row r="462" spans="23:23" ht="30">
      <c r="W462" s="13" t="s">
        <v>1330</v>
      </c>
    </row>
    <row r="463" spans="23:23" ht="45">
      <c r="W463" s="13" t="s">
        <v>1331</v>
      </c>
    </row>
    <row r="464" spans="23:23" ht="30">
      <c r="W464" s="13" t="s">
        <v>1332</v>
      </c>
    </row>
    <row r="465" spans="23:23" ht="30">
      <c r="W465" s="13" t="s">
        <v>1333</v>
      </c>
    </row>
    <row r="466" spans="23:23">
      <c r="W466" s="13" t="s">
        <v>1334</v>
      </c>
    </row>
    <row r="467" spans="23:23" ht="30">
      <c r="W467" s="13" t="s">
        <v>1335</v>
      </c>
    </row>
    <row r="468" spans="23:23" ht="30">
      <c r="W468" s="13" t="s">
        <v>1336</v>
      </c>
    </row>
    <row r="469" spans="23:23" ht="30">
      <c r="W469" s="13" t="s">
        <v>1337</v>
      </c>
    </row>
    <row r="470" spans="23:23" ht="45">
      <c r="W470" s="13" t="s">
        <v>1338</v>
      </c>
    </row>
    <row r="471" spans="23:23">
      <c r="W471" s="13" t="s">
        <v>1339</v>
      </c>
    </row>
    <row r="472" spans="23:23">
      <c r="W472" s="13" t="s">
        <v>1340</v>
      </c>
    </row>
    <row r="473" spans="23:23" ht="45">
      <c r="W473" s="13" t="s">
        <v>1341</v>
      </c>
    </row>
    <row r="474" spans="23:23">
      <c r="W474" s="13" t="s">
        <v>1342</v>
      </c>
    </row>
    <row r="475" spans="23:23">
      <c r="W475" s="13" t="s">
        <v>1343</v>
      </c>
    </row>
    <row r="476" spans="23:23">
      <c r="W476" s="13" t="s">
        <v>1344</v>
      </c>
    </row>
    <row r="477" spans="23:23" ht="30">
      <c r="W477" s="13" t="s">
        <v>1345</v>
      </c>
    </row>
    <row r="478" spans="23:23">
      <c r="W478" s="13" t="s">
        <v>1346</v>
      </c>
    </row>
    <row r="479" spans="23:23">
      <c r="W479" s="13" t="s">
        <v>1347</v>
      </c>
    </row>
    <row r="480" spans="23:23" ht="45">
      <c r="W480" s="13" t="s">
        <v>1348</v>
      </c>
    </row>
    <row r="481" spans="23:23">
      <c r="W481" s="13" t="s">
        <v>1349</v>
      </c>
    </row>
    <row r="482" spans="23:23" ht="30">
      <c r="W482" s="13" t="s">
        <v>1350</v>
      </c>
    </row>
    <row r="483" spans="23:23">
      <c r="W483" s="13" t="s">
        <v>1351</v>
      </c>
    </row>
    <row r="484" spans="23:23">
      <c r="W484" s="13" t="s">
        <v>1352</v>
      </c>
    </row>
    <row r="485" spans="23:23">
      <c r="W485" s="13" t="s">
        <v>1353</v>
      </c>
    </row>
    <row r="486" spans="23:23" ht="30">
      <c r="W486" s="13" t="s">
        <v>1354</v>
      </c>
    </row>
    <row r="487" spans="23:23" ht="45">
      <c r="W487" s="13" t="s">
        <v>1355</v>
      </c>
    </row>
    <row r="488" spans="23:23" ht="30">
      <c r="W488" s="13" t="s">
        <v>1356</v>
      </c>
    </row>
    <row r="489" spans="23:23" ht="30">
      <c r="W489" s="13" t="s">
        <v>1357</v>
      </c>
    </row>
    <row r="490" spans="23:23" ht="30">
      <c r="W490" s="13" t="s">
        <v>1358</v>
      </c>
    </row>
    <row r="491" spans="23:23" ht="30">
      <c r="W491" s="13" t="s">
        <v>1359</v>
      </c>
    </row>
    <row r="492" spans="23:23" ht="30">
      <c r="W492" s="13" t="s">
        <v>1360</v>
      </c>
    </row>
    <row r="493" spans="23:23" ht="30">
      <c r="W493" s="13" t="s">
        <v>1361</v>
      </c>
    </row>
    <row r="494" spans="23:23" ht="30">
      <c r="W494" s="13" t="s">
        <v>1362</v>
      </c>
    </row>
    <row r="495" spans="23:23" ht="30">
      <c r="W495" s="13" t="s">
        <v>1363</v>
      </c>
    </row>
    <row r="496" spans="23:23">
      <c r="W496" s="13" t="s">
        <v>1364</v>
      </c>
    </row>
    <row r="497" spans="23:23" ht="30">
      <c r="W497" s="13" t="s">
        <v>1365</v>
      </c>
    </row>
    <row r="498" spans="23:23">
      <c r="W498" s="13" t="s">
        <v>1366</v>
      </c>
    </row>
    <row r="499" spans="23:23" ht="30">
      <c r="W499" s="13" t="s">
        <v>1367</v>
      </c>
    </row>
    <row r="500" spans="23:23" ht="30">
      <c r="W500" s="13" t="s">
        <v>1368</v>
      </c>
    </row>
    <row r="501" spans="23:23">
      <c r="W501" s="13" t="s">
        <v>1369</v>
      </c>
    </row>
    <row r="502" spans="23:23" ht="30">
      <c r="W502" s="13" t="s">
        <v>1370</v>
      </c>
    </row>
    <row r="503" spans="23:23">
      <c r="W503" s="13" t="s">
        <v>1371</v>
      </c>
    </row>
    <row r="504" spans="23:23" ht="30">
      <c r="W504" s="13" t="s">
        <v>1372</v>
      </c>
    </row>
    <row r="505" spans="23:23" ht="45">
      <c r="W505" s="13" t="s">
        <v>1373</v>
      </c>
    </row>
    <row r="506" spans="23:23" ht="30">
      <c r="W506" s="13" t="s">
        <v>1374</v>
      </c>
    </row>
    <row r="507" spans="23:23">
      <c r="W507" s="13" t="s">
        <v>1375</v>
      </c>
    </row>
    <row r="508" spans="23:23" ht="30">
      <c r="W508" s="13" t="s">
        <v>1376</v>
      </c>
    </row>
    <row r="509" spans="23:23">
      <c r="W509" s="13" t="s">
        <v>1377</v>
      </c>
    </row>
    <row r="510" spans="23:23" ht="30">
      <c r="W510" s="13" t="s">
        <v>1378</v>
      </c>
    </row>
    <row r="511" spans="23:23">
      <c r="W511" s="13" t="s">
        <v>1379</v>
      </c>
    </row>
    <row r="512" spans="23:23">
      <c r="W512" s="13" t="s">
        <v>1380</v>
      </c>
    </row>
    <row r="513" spans="23:23" ht="45">
      <c r="W513" s="13" t="s">
        <v>1381</v>
      </c>
    </row>
    <row r="514" spans="23:23">
      <c r="W514" s="13" t="s">
        <v>1382</v>
      </c>
    </row>
    <row r="515" spans="23:23" ht="30">
      <c r="W515" s="13" t="s">
        <v>1383</v>
      </c>
    </row>
    <row r="516" spans="23:23" ht="30">
      <c r="W516" s="13" t="s">
        <v>1384</v>
      </c>
    </row>
    <row r="517" spans="23:23" ht="30">
      <c r="W517" s="13" t="s">
        <v>1385</v>
      </c>
    </row>
    <row r="518" spans="23:23">
      <c r="W518" s="13" t="s">
        <v>1386</v>
      </c>
    </row>
    <row r="519" spans="23:23" ht="30">
      <c r="W519" s="13" t="s">
        <v>1387</v>
      </c>
    </row>
    <row r="520" spans="23:23" ht="30">
      <c r="W520" s="13" t="s">
        <v>1388</v>
      </c>
    </row>
    <row r="521" spans="23:23" ht="30">
      <c r="W521" s="13" t="s">
        <v>1389</v>
      </c>
    </row>
    <row r="522" spans="23:23" ht="30">
      <c r="W522" s="13" t="s">
        <v>1390</v>
      </c>
    </row>
    <row r="523" spans="23:23" ht="30">
      <c r="W523" s="13" t="s">
        <v>1391</v>
      </c>
    </row>
    <row r="524" spans="23:23" ht="30">
      <c r="W524" s="13" t="s">
        <v>1392</v>
      </c>
    </row>
    <row r="525" spans="23:23" ht="45">
      <c r="W525" s="13" t="s">
        <v>1393</v>
      </c>
    </row>
    <row r="526" spans="23:23" ht="45">
      <c r="W526" s="13" t="s">
        <v>1394</v>
      </c>
    </row>
    <row r="527" spans="23:23" ht="30">
      <c r="W527" s="13" t="s">
        <v>1395</v>
      </c>
    </row>
    <row r="528" spans="23:23">
      <c r="W528" s="13" t="s">
        <v>1396</v>
      </c>
    </row>
    <row r="529" spans="23:23" ht="30">
      <c r="W529" s="13" t="s">
        <v>1397</v>
      </c>
    </row>
    <row r="530" spans="23:23" ht="30">
      <c r="W530" s="13" t="s">
        <v>1398</v>
      </c>
    </row>
    <row r="531" spans="23:23">
      <c r="W531" s="13" t="s">
        <v>1399</v>
      </c>
    </row>
    <row r="532" spans="23:23" ht="30">
      <c r="W532" s="13" t="s">
        <v>1400</v>
      </c>
    </row>
    <row r="533" spans="23:23" ht="30">
      <c r="W533" s="13" t="s">
        <v>1401</v>
      </c>
    </row>
    <row r="534" spans="23:23" ht="30">
      <c r="W534" s="13" t="s">
        <v>1402</v>
      </c>
    </row>
    <row r="535" spans="23:23">
      <c r="W535" s="13" t="s">
        <v>1403</v>
      </c>
    </row>
    <row r="536" spans="23:23" ht="30">
      <c r="W536" s="13" t="s">
        <v>1404</v>
      </c>
    </row>
    <row r="537" spans="23:23">
      <c r="W537" s="13" t="s">
        <v>1405</v>
      </c>
    </row>
    <row r="538" spans="23:23" ht="30">
      <c r="W538" s="13" t="s">
        <v>1406</v>
      </c>
    </row>
    <row r="539" spans="23:23">
      <c r="W539" s="13" t="s">
        <v>1407</v>
      </c>
    </row>
    <row r="540" spans="23:23" ht="30">
      <c r="W540" s="13" t="s">
        <v>1408</v>
      </c>
    </row>
    <row r="541" spans="23:23" ht="30">
      <c r="W541" s="13" t="s">
        <v>1409</v>
      </c>
    </row>
    <row r="542" spans="23:23" ht="60">
      <c r="W542" s="13" t="s">
        <v>1410</v>
      </c>
    </row>
    <row r="543" spans="23:23" ht="30">
      <c r="W543" s="13" t="s">
        <v>1411</v>
      </c>
    </row>
    <row r="544" spans="23:23" ht="30">
      <c r="W544" s="13" t="s">
        <v>1412</v>
      </c>
    </row>
    <row r="545" spans="23:23" ht="30">
      <c r="W545" s="13" t="s">
        <v>1413</v>
      </c>
    </row>
    <row r="546" spans="23:23">
      <c r="W546" s="13" t="s">
        <v>1414</v>
      </c>
    </row>
    <row r="547" spans="23:23" ht="45">
      <c r="W547" s="13" t="s">
        <v>1415</v>
      </c>
    </row>
    <row r="548" spans="23:23" ht="30">
      <c r="W548" s="13" t="s">
        <v>1416</v>
      </c>
    </row>
    <row r="549" spans="23:23" ht="60">
      <c r="W549" s="13" t="s">
        <v>1417</v>
      </c>
    </row>
    <row r="550" spans="23:23" ht="30">
      <c r="W550" s="13" t="s">
        <v>1418</v>
      </c>
    </row>
    <row r="551" spans="23:23">
      <c r="W551" s="13" t="s">
        <v>1419</v>
      </c>
    </row>
    <row r="552" spans="23:23">
      <c r="W552" s="13" t="s">
        <v>1420</v>
      </c>
    </row>
    <row r="553" spans="23:23">
      <c r="W553" s="13" t="s">
        <v>1421</v>
      </c>
    </row>
    <row r="554" spans="23:23" ht="30">
      <c r="W554" s="13" t="s">
        <v>1422</v>
      </c>
    </row>
    <row r="555" spans="23:23">
      <c r="W555" s="13" t="s">
        <v>1423</v>
      </c>
    </row>
    <row r="556" spans="23:23">
      <c r="W556" s="13" t="s">
        <v>1424</v>
      </c>
    </row>
    <row r="557" spans="23:23">
      <c r="W557" s="13" t="s">
        <v>1425</v>
      </c>
    </row>
    <row r="558" spans="23:23">
      <c r="W558" s="13" t="s">
        <v>1426</v>
      </c>
    </row>
    <row r="559" spans="23:23">
      <c r="W559" s="13" t="s">
        <v>1427</v>
      </c>
    </row>
    <row r="560" spans="23:23" ht="30">
      <c r="W560" s="13" t="s">
        <v>1428</v>
      </c>
    </row>
    <row r="561" spans="23:23">
      <c r="W561" s="13" t="s">
        <v>1429</v>
      </c>
    </row>
    <row r="562" spans="23:23">
      <c r="W562" s="13" t="s">
        <v>1430</v>
      </c>
    </row>
    <row r="563" spans="23:23" ht="30">
      <c r="W563" s="13" t="s">
        <v>1431</v>
      </c>
    </row>
    <row r="564" spans="23:23">
      <c r="W564" s="13" t="s">
        <v>1432</v>
      </c>
    </row>
    <row r="565" spans="23:23" ht="30">
      <c r="W565" s="13" t="s">
        <v>1433</v>
      </c>
    </row>
    <row r="566" spans="23:23" ht="30">
      <c r="W566" s="13" t="s">
        <v>1434</v>
      </c>
    </row>
    <row r="567" spans="23:23">
      <c r="W567" s="13" t="s">
        <v>1435</v>
      </c>
    </row>
    <row r="568" spans="23:23">
      <c r="W568" s="13" t="s">
        <v>1436</v>
      </c>
    </row>
    <row r="569" spans="23:23">
      <c r="W569" s="13" t="s">
        <v>1437</v>
      </c>
    </row>
    <row r="570" spans="23:23">
      <c r="W570" s="13" t="s">
        <v>1438</v>
      </c>
    </row>
    <row r="571" spans="23:23">
      <c r="W571" s="13" t="s">
        <v>1439</v>
      </c>
    </row>
    <row r="572" spans="23:23" ht="30">
      <c r="W572" s="13" t="s">
        <v>1440</v>
      </c>
    </row>
    <row r="573" spans="23:23" ht="30">
      <c r="W573" s="13" t="s">
        <v>1441</v>
      </c>
    </row>
    <row r="574" spans="23:23" ht="30">
      <c r="W574" s="13" t="s">
        <v>1442</v>
      </c>
    </row>
    <row r="575" spans="23:23" ht="45">
      <c r="W575" s="13" t="s">
        <v>1443</v>
      </c>
    </row>
    <row r="576" spans="23:23" ht="30">
      <c r="W576" s="13" t="s">
        <v>1444</v>
      </c>
    </row>
    <row r="577" spans="23:23" ht="45">
      <c r="W577" s="13" t="s">
        <v>1445</v>
      </c>
    </row>
    <row r="578" spans="23:23">
      <c r="W578" s="13" t="s">
        <v>1446</v>
      </c>
    </row>
    <row r="579" spans="23:23" ht="30">
      <c r="W579" s="13" t="s">
        <v>1447</v>
      </c>
    </row>
    <row r="580" spans="23:23" ht="30">
      <c r="W580" s="13" t="s">
        <v>1448</v>
      </c>
    </row>
    <row r="581" spans="23:23" ht="30">
      <c r="W581" s="13" t="s">
        <v>1449</v>
      </c>
    </row>
    <row r="582" spans="23:23">
      <c r="W582" s="13" t="s">
        <v>1450</v>
      </c>
    </row>
    <row r="583" spans="23:23">
      <c r="W583" s="13" t="s">
        <v>1451</v>
      </c>
    </row>
    <row r="584" spans="23:23">
      <c r="W584" s="13" t="s">
        <v>1452</v>
      </c>
    </row>
    <row r="585" spans="23:23">
      <c r="W585" s="13" t="s">
        <v>1453</v>
      </c>
    </row>
    <row r="586" spans="23:23" ht="30">
      <c r="W586" s="13" t="s">
        <v>1454</v>
      </c>
    </row>
    <row r="587" spans="23:23" ht="45">
      <c r="W587" s="13" t="s">
        <v>1455</v>
      </c>
    </row>
    <row r="588" spans="23:23" ht="30">
      <c r="W588" s="13" t="s">
        <v>1456</v>
      </c>
    </row>
    <row r="589" spans="23:23">
      <c r="W589" s="13" t="s">
        <v>1457</v>
      </c>
    </row>
    <row r="590" spans="23:23">
      <c r="W590" s="13" t="s">
        <v>1458</v>
      </c>
    </row>
    <row r="591" spans="23:23" ht="30">
      <c r="W591" s="13" t="s">
        <v>1459</v>
      </c>
    </row>
    <row r="592" spans="23:23" ht="30">
      <c r="W592" s="13" t="s">
        <v>1460</v>
      </c>
    </row>
    <row r="593" spans="23:23" ht="30">
      <c r="W593" s="13" t="s">
        <v>1461</v>
      </c>
    </row>
    <row r="594" spans="23:23" ht="30">
      <c r="W594" s="13" t="s">
        <v>1462</v>
      </c>
    </row>
    <row r="595" spans="23:23" ht="30">
      <c r="W595" s="13" t="s">
        <v>1463</v>
      </c>
    </row>
    <row r="596" spans="23:23">
      <c r="W596" s="13" t="s">
        <v>1464</v>
      </c>
    </row>
    <row r="597" spans="23:23">
      <c r="W597" s="13" t="s">
        <v>1465</v>
      </c>
    </row>
    <row r="598" spans="23:23">
      <c r="W598" s="13" t="s">
        <v>1466</v>
      </c>
    </row>
    <row r="599" spans="23:23">
      <c r="W599" s="13" t="s">
        <v>1467</v>
      </c>
    </row>
    <row r="600" spans="23:23" ht="30">
      <c r="W600" s="13" t="s">
        <v>1468</v>
      </c>
    </row>
    <row r="601" spans="23:23" ht="30">
      <c r="W601" s="13" t="s">
        <v>1469</v>
      </c>
    </row>
    <row r="602" spans="23:23">
      <c r="W602" s="13" t="s">
        <v>1470</v>
      </c>
    </row>
    <row r="603" spans="23:23" ht="30">
      <c r="W603" s="13" t="s">
        <v>1471</v>
      </c>
    </row>
    <row r="604" spans="23:23" ht="45">
      <c r="W604" s="13" t="s">
        <v>1472</v>
      </c>
    </row>
    <row r="605" spans="23:23">
      <c r="W605" s="13" t="s">
        <v>1473</v>
      </c>
    </row>
    <row r="606" spans="23:23">
      <c r="W606" s="13" t="s">
        <v>1474</v>
      </c>
    </row>
    <row r="607" spans="23:23">
      <c r="W607" s="13" t="s">
        <v>1475</v>
      </c>
    </row>
    <row r="608" spans="23:23" ht="30">
      <c r="W608" s="13" t="s">
        <v>1476</v>
      </c>
    </row>
    <row r="609" spans="23:23" ht="30">
      <c r="W609" s="13" t="s">
        <v>1477</v>
      </c>
    </row>
    <row r="610" spans="23:23" ht="30">
      <c r="W610" s="13" t="s">
        <v>1478</v>
      </c>
    </row>
    <row r="611" spans="23:23">
      <c r="W611" s="13" t="s">
        <v>1479</v>
      </c>
    </row>
    <row r="612" spans="23:23" ht="30">
      <c r="W612" s="13" t="s">
        <v>1480</v>
      </c>
    </row>
    <row r="613" spans="23:23" ht="30">
      <c r="W613" s="13" t="s">
        <v>1481</v>
      </c>
    </row>
    <row r="614" spans="23:23" ht="30">
      <c r="W614" s="13" t="s">
        <v>1482</v>
      </c>
    </row>
    <row r="615" spans="23:23" ht="30">
      <c r="W615" s="13" t="s">
        <v>1483</v>
      </c>
    </row>
    <row r="616" spans="23:23" ht="30">
      <c r="W616" s="13" t="s">
        <v>1484</v>
      </c>
    </row>
    <row r="617" spans="23:23">
      <c r="W617" s="13" t="s">
        <v>1485</v>
      </c>
    </row>
  </sheetData>
  <mergeCells count="77">
    <mergeCell ref="S188:S205"/>
    <mergeCell ref="T188:T189"/>
    <mergeCell ref="T190:T195"/>
    <mergeCell ref="T196:T199"/>
    <mergeCell ref="T200:T204"/>
    <mergeCell ref="S163:S187"/>
    <mergeCell ref="T163:T164"/>
    <mergeCell ref="T165:T167"/>
    <mergeCell ref="T168:T169"/>
    <mergeCell ref="T170:T173"/>
    <mergeCell ref="T175:T177"/>
    <mergeCell ref="T178:T181"/>
    <mergeCell ref="T182:T185"/>
    <mergeCell ref="T186:T187"/>
    <mergeCell ref="T146:T147"/>
    <mergeCell ref="S148:S162"/>
    <mergeCell ref="T148:T153"/>
    <mergeCell ref="T154:T156"/>
    <mergeCell ref="T158:T161"/>
    <mergeCell ref="M92:M96"/>
    <mergeCell ref="M97:M100"/>
    <mergeCell ref="T98:T126"/>
    <mergeCell ref="M101:M104"/>
    <mergeCell ref="T141:T145"/>
    <mergeCell ref="T49:T54"/>
    <mergeCell ref="M50:M54"/>
    <mergeCell ref="M55:M59"/>
    <mergeCell ref="T55:T60"/>
    <mergeCell ref="T127:T140"/>
    <mergeCell ref="M60:M69"/>
    <mergeCell ref="T61:T69"/>
    <mergeCell ref="M70:M78"/>
    <mergeCell ref="T70:T78"/>
    <mergeCell ref="M79:M91"/>
    <mergeCell ref="T79:T81"/>
    <mergeCell ref="T82:T84"/>
    <mergeCell ref="T85:T86"/>
    <mergeCell ref="T87:T88"/>
    <mergeCell ref="S89:S147"/>
    <mergeCell ref="T89:T97"/>
    <mergeCell ref="I1:J1"/>
    <mergeCell ref="M1:N1"/>
    <mergeCell ref="S1:U1"/>
    <mergeCell ref="M3:M18"/>
    <mergeCell ref="S3:S45"/>
    <mergeCell ref="T3:T4"/>
    <mergeCell ref="T6:T12"/>
    <mergeCell ref="T13:T17"/>
    <mergeCell ref="T18:T28"/>
    <mergeCell ref="M19:M32"/>
    <mergeCell ref="T29:T44"/>
    <mergeCell ref="M33:M36"/>
    <mergeCell ref="M37:M42"/>
    <mergeCell ref="M43:M49"/>
    <mergeCell ref="S46:S88"/>
    <mergeCell ref="T46:T48"/>
    <mergeCell ref="A1:C1"/>
    <mergeCell ref="A3:A5"/>
    <mergeCell ref="B3:B5"/>
    <mergeCell ref="A6:A8"/>
    <mergeCell ref="B6:B8"/>
    <mergeCell ref="A9:A12"/>
    <mergeCell ref="B9:B12"/>
    <mergeCell ref="A13:A16"/>
    <mergeCell ref="B13:B16"/>
    <mergeCell ref="A17:A21"/>
    <mergeCell ref="B17:B21"/>
    <mergeCell ref="A34:A36"/>
    <mergeCell ref="B34:B36"/>
    <mergeCell ref="A37:A41"/>
    <mergeCell ref="B37:B41"/>
    <mergeCell ref="A22:A27"/>
    <mergeCell ref="B22:B27"/>
    <mergeCell ref="A28:A30"/>
    <mergeCell ref="B28:B30"/>
    <mergeCell ref="A31:A33"/>
    <mergeCell ref="B31:B33"/>
  </mergeCells>
  <pageMargins left="0.7" right="0.7" top="0.75" bottom="0.75" header="0.3" footer="0.3"/>
  <pageSetup paperSize="9" orientation="portrait" r:id="rId1"/>
  <legacy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3136965-99D7-4C13-9E17-6A644E197963}">
  <sheetPr codeName="Arkusz3"/>
  <dimension ref="A1:D204"/>
  <sheetViews>
    <sheetView workbookViewId="0">
      <selection activeCell="B6" sqref="B6"/>
    </sheetView>
  </sheetViews>
  <sheetFormatPr defaultRowHeight="15"/>
  <sheetData>
    <row r="1" spans="1:4">
      <c r="A1" t="s">
        <v>0</v>
      </c>
      <c r="B1" t="s">
        <v>1</v>
      </c>
      <c r="C1" t="s">
        <v>6</v>
      </c>
      <c r="D1" t="s">
        <v>20</v>
      </c>
    </row>
    <row r="2" spans="1:4">
      <c r="B2" t="s">
        <v>2</v>
      </c>
      <c r="C2" t="s">
        <v>7</v>
      </c>
      <c r="D2" t="s">
        <v>26</v>
      </c>
    </row>
    <row r="3" spans="1:4">
      <c r="B3" t="s">
        <v>3</v>
      </c>
      <c r="C3" t="s">
        <v>8</v>
      </c>
      <c r="D3" t="s">
        <v>27</v>
      </c>
    </row>
    <row r="4" spans="1:4">
      <c r="B4" t="s">
        <v>4</v>
      </c>
      <c r="D4" t="s">
        <v>28</v>
      </c>
    </row>
    <row r="5" spans="1:4">
      <c r="B5" t="s">
        <v>1668</v>
      </c>
      <c r="D5" t="s">
        <v>29</v>
      </c>
    </row>
    <row r="6" spans="1:4">
      <c r="B6" t="s">
        <v>5</v>
      </c>
      <c r="D6" t="s">
        <v>30</v>
      </c>
    </row>
    <row r="7" spans="1:4">
      <c r="D7" t="s">
        <v>31</v>
      </c>
    </row>
    <row r="8" spans="1:4">
      <c r="D8" t="s">
        <v>32</v>
      </c>
    </row>
    <row r="9" spans="1:4">
      <c r="D9" t="s">
        <v>33</v>
      </c>
    </row>
    <row r="10" spans="1:4">
      <c r="D10" t="s">
        <v>34</v>
      </c>
    </row>
    <row r="11" spans="1:4">
      <c r="D11" t="s">
        <v>35</v>
      </c>
    </row>
    <row r="12" spans="1:4">
      <c r="D12" t="s">
        <v>36</v>
      </c>
    </row>
    <row r="13" spans="1:4">
      <c r="D13" t="s">
        <v>37</v>
      </c>
    </row>
    <row r="14" spans="1:4">
      <c r="D14" t="s">
        <v>38</v>
      </c>
    </row>
    <row r="15" spans="1:4">
      <c r="D15" t="s">
        <v>39</v>
      </c>
    </row>
    <row r="16" spans="1:4">
      <c r="D16" t="s">
        <v>40</v>
      </c>
    </row>
    <row r="17" spans="4:4">
      <c r="D17" t="s">
        <v>41</v>
      </c>
    </row>
    <row r="18" spans="4:4">
      <c r="D18" t="s">
        <v>42</v>
      </c>
    </row>
    <row r="19" spans="4:4">
      <c r="D19" t="s">
        <v>43</v>
      </c>
    </row>
    <row r="20" spans="4:4">
      <c r="D20" t="s">
        <v>44</v>
      </c>
    </row>
    <row r="21" spans="4:4">
      <c r="D21" t="s">
        <v>45</v>
      </c>
    </row>
    <row r="22" spans="4:4">
      <c r="D22" t="s">
        <v>46</v>
      </c>
    </row>
    <row r="23" spans="4:4">
      <c r="D23" t="s">
        <v>47</v>
      </c>
    </row>
    <row r="24" spans="4:4">
      <c r="D24" t="s">
        <v>48</v>
      </c>
    </row>
    <row r="25" spans="4:4">
      <c r="D25" t="s">
        <v>49</v>
      </c>
    </row>
    <row r="26" spans="4:4">
      <c r="D26" t="s">
        <v>50</v>
      </c>
    </row>
    <row r="27" spans="4:4">
      <c r="D27" t="s">
        <v>51</v>
      </c>
    </row>
    <row r="28" spans="4:4">
      <c r="D28" t="s">
        <v>52</v>
      </c>
    </row>
    <row r="29" spans="4:4">
      <c r="D29" t="s">
        <v>53</v>
      </c>
    </row>
    <row r="30" spans="4:4">
      <c r="D30" t="s">
        <v>54</v>
      </c>
    </row>
    <row r="31" spans="4:4">
      <c r="D31" t="s">
        <v>55</v>
      </c>
    </row>
    <row r="32" spans="4:4">
      <c r="D32" t="s">
        <v>56</v>
      </c>
    </row>
    <row r="33" spans="4:4">
      <c r="D33" t="s">
        <v>57</v>
      </c>
    </row>
    <row r="34" spans="4:4">
      <c r="D34" t="s">
        <v>58</v>
      </c>
    </row>
    <row r="35" spans="4:4">
      <c r="D35" t="s">
        <v>59</v>
      </c>
    </row>
    <row r="36" spans="4:4">
      <c r="D36" t="s">
        <v>60</v>
      </c>
    </row>
    <row r="37" spans="4:4">
      <c r="D37" t="s">
        <v>61</v>
      </c>
    </row>
    <row r="38" spans="4:4">
      <c r="D38" t="s">
        <v>62</v>
      </c>
    </row>
    <row r="39" spans="4:4">
      <c r="D39" t="s">
        <v>63</v>
      </c>
    </row>
    <row r="40" spans="4:4">
      <c r="D40" t="s">
        <v>64</v>
      </c>
    </row>
    <row r="41" spans="4:4">
      <c r="D41" t="s">
        <v>65</v>
      </c>
    </row>
    <row r="42" spans="4:4">
      <c r="D42" t="s">
        <v>66</v>
      </c>
    </row>
    <row r="43" spans="4:4">
      <c r="D43" t="s">
        <v>67</v>
      </c>
    </row>
    <row r="44" spans="4:4">
      <c r="D44" t="s">
        <v>68</v>
      </c>
    </row>
    <row r="45" spans="4:4">
      <c r="D45" t="s">
        <v>69</v>
      </c>
    </row>
    <row r="46" spans="4:4">
      <c r="D46" t="s">
        <v>70</v>
      </c>
    </row>
    <row r="47" spans="4:4">
      <c r="D47" t="s">
        <v>71</v>
      </c>
    </row>
    <row r="48" spans="4:4">
      <c r="D48" t="s">
        <v>72</v>
      </c>
    </row>
    <row r="49" spans="4:4">
      <c r="D49" t="s">
        <v>73</v>
      </c>
    </row>
    <row r="50" spans="4:4">
      <c r="D50" t="s">
        <v>74</v>
      </c>
    </row>
    <row r="51" spans="4:4">
      <c r="D51" t="s">
        <v>75</v>
      </c>
    </row>
    <row r="52" spans="4:4">
      <c r="D52" t="s">
        <v>76</v>
      </c>
    </row>
    <row r="53" spans="4:4">
      <c r="D53" t="s">
        <v>77</v>
      </c>
    </row>
    <row r="54" spans="4:4">
      <c r="D54" t="s">
        <v>78</v>
      </c>
    </row>
    <row r="55" spans="4:4">
      <c r="D55" t="s">
        <v>79</v>
      </c>
    </row>
    <row r="56" spans="4:4">
      <c r="D56" t="s">
        <v>80</v>
      </c>
    </row>
    <row r="57" spans="4:4">
      <c r="D57" t="s">
        <v>81</v>
      </c>
    </row>
    <row r="58" spans="4:4">
      <c r="D58" t="s">
        <v>82</v>
      </c>
    </row>
    <row r="59" spans="4:4">
      <c r="D59" t="s">
        <v>83</v>
      </c>
    </row>
    <row r="60" spans="4:4">
      <c r="D60" t="s">
        <v>84</v>
      </c>
    </row>
    <row r="61" spans="4:4">
      <c r="D61" t="s">
        <v>85</v>
      </c>
    </row>
    <row r="62" spans="4:4">
      <c r="D62" t="s">
        <v>86</v>
      </c>
    </row>
    <row r="63" spans="4:4">
      <c r="D63" t="s">
        <v>87</v>
      </c>
    </row>
    <row r="64" spans="4:4">
      <c r="D64" t="s">
        <v>88</v>
      </c>
    </row>
    <row r="65" spans="4:4">
      <c r="D65" t="s">
        <v>89</v>
      </c>
    </row>
    <row r="66" spans="4:4">
      <c r="D66" t="s">
        <v>90</v>
      </c>
    </row>
    <row r="67" spans="4:4">
      <c r="D67" t="s">
        <v>91</v>
      </c>
    </row>
    <row r="68" spans="4:4">
      <c r="D68" t="s">
        <v>92</v>
      </c>
    </row>
    <row r="69" spans="4:4">
      <c r="D69" t="s">
        <v>93</v>
      </c>
    </row>
    <row r="70" spans="4:4">
      <c r="D70" t="s">
        <v>94</v>
      </c>
    </row>
    <row r="71" spans="4:4">
      <c r="D71" t="s">
        <v>95</v>
      </c>
    </row>
    <row r="72" spans="4:4">
      <c r="D72" t="s">
        <v>96</v>
      </c>
    </row>
    <row r="73" spans="4:4">
      <c r="D73" t="s">
        <v>97</v>
      </c>
    </row>
    <row r="74" spans="4:4">
      <c r="D74" t="s">
        <v>98</v>
      </c>
    </row>
    <row r="75" spans="4:4">
      <c r="D75" t="s">
        <v>99</v>
      </c>
    </row>
    <row r="76" spans="4:4">
      <c r="D76" t="s">
        <v>100</v>
      </c>
    </row>
    <row r="77" spans="4:4">
      <c r="D77" t="s">
        <v>101</v>
      </c>
    </row>
    <row r="78" spans="4:4">
      <c r="D78" t="s">
        <v>102</v>
      </c>
    </row>
    <row r="79" spans="4:4">
      <c r="D79" t="s">
        <v>103</v>
      </c>
    </row>
    <row r="80" spans="4:4">
      <c r="D80" t="s">
        <v>104</v>
      </c>
    </row>
    <row r="81" spans="4:4">
      <c r="D81" t="s">
        <v>105</v>
      </c>
    </row>
    <row r="82" spans="4:4">
      <c r="D82" t="s">
        <v>106</v>
      </c>
    </row>
    <row r="83" spans="4:4">
      <c r="D83" t="s">
        <v>107</v>
      </c>
    </row>
    <row r="84" spans="4:4">
      <c r="D84" t="s">
        <v>108</v>
      </c>
    </row>
    <row r="85" spans="4:4">
      <c r="D85" t="s">
        <v>109</v>
      </c>
    </row>
    <row r="86" spans="4:4">
      <c r="D86" t="s">
        <v>110</v>
      </c>
    </row>
    <row r="87" spans="4:4">
      <c r="D87" t="s">
        <v>111</v>
      </c>
    </row>
    <row r="88" spans="4:4">
      <c r="D88" t="s">
        <v>112</v>
      </c>
    </row>
    <row r="89" spans="4:4">
      <c r="D89" t="s">
        <v>113</v>
      </c>
    </row>
    <row r="90" spans="4:4">
      <c r="D90" t="s">
        <v>114</v>
      </c>
    </row>
    <row r="91" spans="4:4">
      <c r="D91" t="s">
        <v>115</v>
      </c>
    </row>
    <row r="92" spans="4:4">
      <c r="D92" t="s">
        <v>116</v>
      </c>
    </row>
    <row r="93" spans="4:4">
      <c r="D93" t="s">
        <v>117</v>
      </c>
    </row>
    <row r="94" spans="4:4">
      <c r="D94" t="s">
        <v>118</v>
      </c>
    </row>
    <row r="95" spans="4:4">
      <c r="D95" t="s">
        <v>119</v>
      </c>
    </row>
    <row r="96" spans="4:4">
      <c r="D96" t="s">
        <v>120</v>
      </c>
    </row>
    <row r="97" spans="4:4">
      <c r="D97" t="s">
        <v>121</v>
      </c>
    </row>
    <row r="98" spans="4:4">
      <c r="D98" t="s">
        <v>122</v>
      </c>
    </row>
    <row r="99" spans="4:4">
      <c r="D99" t="s">
        <v>123</v>
      </c>
    </row>
    <row r="100" spans="4:4">
      <c r="D100" t="s">
        <v>124</v>
      </c>
    </row>
    <row r="101" spans="4:4">
      <c r="D101" t="s">
        <v>125</v>
      </c>
    </row>
    <row r="102" spans="4:4">
      <c r="D102" t="s">
        <v>126</v>
      </c>
    </row>
    <row r="103" spans="4:4">
      <c r="D103" t="s">
        <v>127</v>
      </c>
    </row>
    <row r="104" spans="4:4">
      <c r="D104" t="s">
        <v>128</v>
      </c>
    </row>
    <row r="105" spans="4:4">
      <c r="D105" t="s">
        <v>129</v>
      </c>
    </row>
    <row r="106" spans="4:4">
      <c r="D106" t="s">
        <v>130</v>
      </c>
    </row>
    <row r="107" spans="4:4">
      <c r="D107" t="s">
        <v>131</v>
      </c>
    </row>
    <row r="108" spans="4:4">
      <c r="D108" t="s">
        <v>132</v>
      </c>
    </row>
    <row r="109" spans="4:4">
      <c r="D109" t="s">
        <v>133</v>
      </c>
    </row>
    <row r="110" spans="4:4">
      <c r="D110" t="s">
        <v>134</v>
      </c>
    </row>
    <row r="111" spans="4:4">
      <c r="D111" t="s">
        <v>135</v>
      </c>
    </row>
    <row r="112" spans="4:4">
      <c r="D112" t="s">
        <v>136</v>
      </c>
    </row>
    <row r="113" spans="4:4">
      <c r="D113" t="s">
        <v>137</v>
      </c>
    </row>
    <row r="114" spans="4:4">
      <c r="D114" t="s">
        <v>138</v>
      </c>
    </row>
    <row r="115" spans="4:4">
      <c r="D115" t="s">
        <v>139</v>
      </c>
    </row>
    <row r="116" spans="4:4">
      <c r="D116" t="s">
        <v>140</v>
      </c>
    </row>
    <row r="117" spans="4:4">
      <c r="D117" t="s">
        <v>141</v>
      </c>
    </row>
    <row r="118" spans="4:4">
      <c r="D118" t="s">
        <v>142</v>
      </c>
    </row>
    <row r="119" spans="4:4">
      <c r="D119" t="s">
        <v>143</v>
      </c>
    </row>
    <row r="120" spans="4:4">
      <c r="D120" t="s">
        <v>144</v>
      </c>
    </row>
    <row r="121" spans="4:4">
      <c r="D121" t="s">
        <v>145</v>
      </c>
    </row>
    <row r="122" spans="4:4">
      <c r="D122" t="s">
        <v>146</v>
      </c>
    </row>
    <row r="123" spans="4:4">
      <c r="D123" t="s">
        <v>147</v>
      </c>
    </row>
    <row r="124" spans="4:4">
      <c r="D124" t="s">
        <v>148</v>
      </c>
    </row>
    <row r="125" spans="4:4">
      <c r="D125" t="s">
        <v>149</v>
      </c>
    </row>
    <row r="126" spans="4:4">
      <c r="D126" t="s">
        <v>150</v>
      </c>
    </row>
    <row r="127" spans="4:4">
      <c r="D127" t="s">
        <v>151</v>
      </c>
    </row>
    <row r="128" spans="4:4">
      <c r="D128" t="s">
        <v>152</v>
      </c>
    </row>
    <row r="129" spans="4:4">
      <c r="D129" t="s">
        <v>153</v>
      </c>
    </row>
    <row r="130" spans="4:4">
      <c r="D130" t="s">
        <v>154</v>
      </c>
    </row>
    <row r="131" spans="4:4">
      <c r="D131" t="s">
        <v>155</v>
      </c>
    </row>
    <row r="132" spans="4:4">
      <c r="D132" t="s">
        <v>156</v>
      </c>
    </row>
    <row r="133" spans="4:4">
      <c r="D133" t="s">
        <v>157</v>
      </c>
    </row>
    <row r="134" spans="4:4">
      <c r="D134" t="s">
        <v>158</v>
      </c>
    </row>
    <row r="135" spans="4:4">
      <c r="D135" t="s">
        <v>159</v>
      </c>
    </row>
    <row r="136" spans="4:4">
      <c r="D136" t="s">
        <v>160</v>
      </c>
    </row>
    <row r="137" spans="4:4">
      <c r="D137" t="s">
        <v>161</v>
      </c>
    </row>
    <row r="138" spans="4:4">
      <c r="D138" t="s">
        <v>162</v>
      </c>
    </row>
    <row r="139" spans="4:4">
      <c r="D139" t="s">
        <v>163</v>
      </c>
    </row>
    <row r="140" spans="4:4">
      <c r="D140" t="s">
        <v>164</v>
      </c>
    </row>
    <row r="141" spans="4:4">
      <c r="D141" t="s">
        <v>165</v>
      </c>
    </row>
    <row r="142" spans="4:4">
      <c r="D142" t="s">
        <v>166</v>
      </c>
    </row>
    <row r="143" spans="4:4">
      <c r="D143" t="s">
        <v>167</v>
      </c>
    </row>
    <row r="144" spans="4:4">
      <c r="D144" t="s">
        <v>168</v>
      </c>
    </row>
    <row r="145" spans="4:4">
      <c r="D145" t="s">
        <v>169</v>
      </c>
    </row>
    <row r="146" spans="4:4">
      <c r="D146" t="s">
        <v>170</v>
      </c>
    </row>
    <row r="147" spans="4:4">
      <c r="D147" t="s">
        <v>171</v>
      </c>
    </row>
    <row r="148" spans="4:4">
      <c r="D148" t="s">
        <v>172</v>
      </c>
    </row>
    <row r="149" spans="4:4">
      <c r="D149" t="s">
        <v>173</v>
      </c>
    </row>
    <row r="150" spans="4:4">
      <c r="D150" t="s">
        <v>174</v>
      </c>
    </row>
    <row r="151" spans="4:4">
      <c r="D151" t="s">
        <v>175</v>
      </c>
    </row>
    <row r="152" spans="4:4">
      <c r="D152" t="s">
        <v>176</v>
      </c>
    </row>
    <row r="153" spans="4:4">
      <c r="D153" t="s">
        <v>177</v>
      </c>
    </row>
    <row r="154" spans="4:4">
      <c r="D154" t="s">
        <v>178</v>
      </c>
    </row>
    <row r="155" spans="4:4">
      <c r="D155" t="s">
        <v>179</v>
      </c>
    </row>
    <row r="156" spans="4:4">
      <c r="D156" t="s">
        <v>180</v>
      </c>
    </row>
    <row r="157" spans="4:4">
      <c r="D157" t="s">
        <v>181</v>
      </c>
    </row>
    <row r="158" spans="4:4">
      <c r="D158" t="s">
        <v>182</v>
      </c>
    </row>
    <row r="159" spans="4:4">
      <c r="D159" t="s">
        <v>183</v>
      </c>
    </row>
    <row r="160" spans="4:4">
      <c r="D160" t="s">
        <v>184</v>
      </c>
    </row>
    <row r="161" spans="4:4">
      <c r="D161" t="s">
        <v>185</v>
      </c>
    </row>
    <row r="162" spans="4:4">
      <c r="D162" t="s">
        <v>186</v>
      </c>
    </row>
    <row r="163" spans="4:4">
      <c r="D163" t="s">
        <v>187</v>
      </c>
    </row>
    <row r="164" spans="4:4">
      <c r="D164" t="s">
        <v>188</v>
      </c>
    </row>
    <row r="165" spans="4:4">
      <c r="D165" t="s">
        <v>189</v>
      </c>
    </row>
    <row r="166" spans="4:4">
      <c r="D166" t="s">
        <v>190</v>
      </c>
    </row>
    <row r="167" spans="4:4">
      <c r="D167" t="s">
        <v>191</v>
      </c>
    </row>
    <row r="168" spans="4:4">
      <c r="D168" t="s">
        <v>192</v>
      </c>
    </row>
    <row r="169" spans="4:4">
      <c r="D169" t="s">
        <v>193</v>
      </c>
    </row>
    <row r="170" spans="4:4">
      <c r="D170" t="s">
        <v>194</v>
      </c>
    </row>
    <row r="171" spans="4:4">
      <c r="D171" t="s">
        <v>195</v>
      </c>
    </row>
    <row r="172" spans="4:4">
      <c r="D172" t="s">
        <v>196</v>
      </c>
    </row>
    <row r="173" spans="4:4">
      <c r="D173" t="s">
        <v>197</v>
      </c>
    </row>
    <row r="174" spans="4:4">
      <c r="D174" t="s">
        <v>198</v>
      </c>
    </row>
    <row r="175" spans="4:4">
      <c r="D175" t="s">
        <v>199</v>
      </c>
    </row>
    <row r="176" spans="4:4">
      <c r="D176" t="s">
        <v>200</v>
      </c>
    </row>
    <row r="177" spans="4:4">
      <c r="D177" t="s">
        <v>201</v>
      </c>
    </row>
    <row r="178" spans="4:4">
      <c r="D178" t="s">
        <v>202</v>
      </c>
    </row>
    <row r="179" spans="4:4">
      <c r="D179" t="s">
        <v>203</v>
      </c>
    </row>
    <row r="180" spans="4:4">
      <c r="D180" t="s">
        <v>204</v>
      </c>
    </row>
    <row r="181" spans="4:4">
      <c r="D181" t="s">
        <v>205</v>
      </c>
    </row>
    <row r="182" spans="4:4">
      <c r="D182" t="s">
        <v>206</v>
      </c>
    </row>
    <row r="183" spans="4:4">
      <c r="D183" t="s">
        <v>207</v>
      </c>
    </row>
    <row r="184" spans="4:4">
      <c r="D184" t="s">
        <v>208</v>
      </c>
    </row>
    <row r="185" spans="4:4">
      <c r="D185" t="s">
        <v>209</v>
      </c>
    </row>
    <row r="186" spans="4:4">
      <c r="D186" t="s">
        <v>210</v>
      </c>
    </row>
    <row r="187" spans="4:4">
      <c r="D187" t="s">
        <v>211</v>
      </c>
    </row>
    <row r="188" spans="4:4">
      <c r="D188" t="s">
        <v>212</v>
      </c>
    </row>
    <row r="189" spans="4:4">
      <c r="D189" t="s">
        <v>213</v>
      </c>
    </row>
    <row r="190" spans="4:4">
      <c r="D190" t="s">
        <v>214</v>
      </c>
    </row>
    <row r="191" spans="4:4">
      <c r="D191" t="s">
        <v>215</v>
      </c>
    </row>
    <row r="192" spans="4:4">
      <c r="D192" t="s">
        <v>216</v>
      </c>
    </row>
    <row r="193" spans="4:4">
      <c r="D193" t="s">
        <v>217</v>
      </c>
    </row>
    <row r="194" spans="4:4">
      <c r="D194" t="s">
        <v>218</v>
      </c>
    </row>
    <row r="195" spans="4:4">
      <c r="D195" t="s">
        <v>219</v>
      </c>
    </row>
    <row r="196" spans="4:4">
      <c r="D196" t="s">
        <v>220</v>
      </c>
    </row>
    <row r="197" spans="4:4">
      <c r="D197" t="s">
        <v>221</v>
      </c>
    </row>
    <row r="198" spans="4:4">
      <c r="D198" t="s">
        <v>222</v>
      </c>
    </row>
    <row r="199" spans="4:4">
      <c r="D199" t="s">
        <v>223</v>
      </c>
    </row>
    <row r="200" spans="4:4">
      <c r="D200" t="s">
        <v>224</v>
      </c>
    </row>
    <row r="201" spans="4:4">
      <c r="D201" t="s">
        <v>225</v>
      </c>
    </row>
    <row r="202" spans="4:4">
      <c r="D202" t="s">
        <v>226</v>
      </c>
    </row>
    <row r="203" spans="4:4">
      <c r="D203" t="s">
        <v>227</v>
      </c>
    </row>
    <row r="204" spans="4:4">
      <c r="D204" t="s">
        <v>228</v>
      </c>
    </row>
  </sheetData>
  <pageMargins left="0.7" right="0.7" top="0.75" bottom="0.75" header="0.3" footer="0.3"/>
  <pageSetup paperSize="9" orientation="portrait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709D152-A238-473B-98BA-75F97B07F602}">
  <sheetPr codeName="Arkusz7"/>
  <dimension ref="A1:X102"/>
  <sheetViews>
    <sheetView workbookViewId="0">
      <selection activeCell="G10" sqref="G10"/>
    </sheetView>
  </sheetViews>
  <sheetFormatPr defaultRowHeight="15"/>
  <cols>
    <col min="1" max="1" width="45.5703125" style="26" customWidth="1"/>
    <col min="2" max="2" width="79" style="26" customWidth="1"/>
    <col min="24" max="24" width="9.85546875" bestFit="1" customWidth="1"/>
  </cols>
  <sheetData>
    <row r="1" spans="1:24">
      <c r="A1" s="26" t="s">
        <v>278</v>
      </c>
      <c r="B1" s="26" t="s">
        <v>279</v>
      </c>
    </row>
    <row r="2" spans="1:24">
      <c r="A2" s="26" t="s">
        <v>278</v>
      </c>
      <c r="B2" s="26" t="s">
        <v>286</v>
      </c>
      <c r="X2" t="e">
        <v>#NAME?</v>
      </c>
    </row>
    <row r="3" spans="1:24" ht="30">
      <c r="A3" s="26" t="s">
        <v>278</v>
      </c>
      <c r="B3" s="26" t="s">
        <v>291</v>
      </c>
    </row>
    <row r="4" spans="1:24">
      <c r="A4" s="26" t="s">
        <v>278</v>
      </c>
      <c r="B4" s="26" t="s">
        <v>297</v>
      </c>
    </row>
    <row r="5" spans="1:24">
      <c r="A5" s="26" t="s">
        <v>278</v>
      </c>
      <c r="B5" s="26" t="s">
        <v>303</v>
      </c>
    </row>
    <row r="6" spans="1:24">
      <c r="A6" s="26" t="s">
        <v>278</v>
      </c>
      <c r="B6" s="26" t="s">
        <v>308</v>
      </c>
    </row>
    <row r="7" spans="1:24">
      <c r="A7" s="26" t="s">
        <v>278</v>
      </c>
      <c r="B7" s="26" t="s">
        <v>313</v>
      </c>
    </row>
    <row r="8" spans="1:24">
      <c r="A8" s="26" t="s">
        <v>278</v>
      </c>
      <c r="B8" s="26" t="s">
        <v>318</v>
      </c>
    </row>
    <row r="9" spans="1:24">
      <c r="A9" s="26" t="s">
        <v>278</v>
      </c>
      <c r="B9" s="26" t="s">
        <v>323</v>
      </c>
    </row>
    <row r="10" spans="1:24">
      <c r="A10" s="26" t="s">
        <v>278</v>
      </c>
      <c r="B10" s="26" t="s">
        <v>329</v>
      </c>
    </row>
    <row r="11" spans="1:24">
      <c r="A11" s="26" t="s">
        <v>278</v>
      </c>
      <c r="B11" s="26" t="s">
        <v>334</v>
      </c>
    </row>
    <row r="12" spans="1:24">
      <c r="A12" s="26" t="s">
        <v>278</v>
      </c>
      <c r="B12" s="26" t="s">
        <v>340</v>
      </c>
    </row>
    <row r="13" spans="1:24" ht="60">
      <c r="A13" s="26" t="s">
        <v>278</v>
      </c>
      <c r="B13" s="26" t="s">
        <v>345</v>
      </c>
    </row>
    <row r="14" spans="1:24">
      <c r="A14" s="26" t="s">
        <v>278</v>
      </c>
      <c r="B14" s="26" t="s">
        <v>350</v>
      </c>
    </row>
    <row r="15" spans="1:24" ht="30">
      <c r="A15" s="26" t="s">
        <v>278</v>
      </c>
      <c r="B15" s="26" t="s">
        <v>355</v>
      </c>
    </row>
    <row r="16" spans="1:24">
      <c r="A16" s="26" t="s">
        <v>278</v>
      </c>
      <c r="B16" s="26" t="s">
        <v>360</v>
      </c>
    </row>
    <row r="17" spans="1:2" ht="30">
      <c r="A17" s="26" t="s">
        <v>366</v>
      </c>
      <c r="B17" s="26" t="s">
        <v>367</v>
      </c>
    </row>
    <row r="18" spans="1:2" ht="30">
      <c r="A18" s="26" t="s">
        <v>366</v>
      </c>
      <c r="B18" s="26" t="s">
        <v>372</v>
      </c>
    </row>
    <row r="19" spans="1:2" ht="30">
      <c r="A19" s="26" t="s">
        <v>366</v>
      </c>
      <c r="B19" s="26" t="s">
        <v>377</v>
      </c>
    </row>
    <row r="20" spans="1:2" ht="30">
      <c r="A20" s="26" t="s">
        <v>366</v>
      </c>
      <c r="B20" s="26" t="s">
        <v>383</v>
      </c>
    </row>
    <row r="21" spans="1:2" ht="30">
      <c r="A21" s="26" t="s">
        <v>366</v>
      </c>
      <c r="B21" s="26" t="s">
        <v>388</v>
      </c>
    </row>
    <row r="22" spans="1:2" ht="30">
      <c r="A22" s="26" t="s">
        <v>366</v>
      </c>
      <c r="B22" s="26" t="s">
        <v>392</v>
      </c>
    </row>
    <row r="23" spans="1:2" ht="30">
      <c r="A23" s="26" t="s">
        <v>366</v>
      </c>
      <c r="B23" s="26" t="s">
        <v>396</v>
      </c>
    </row>
    <row r="24" spans="1:2" ht="30">
      <c r="A24" s="26" t="s">
        <v>366</v>
      </c>
      <c r="B24" s="26" t="s">
        <v>400</v>
      </c>
    </row>
    <row r="25" spans="1:2" ht="30">
      <c r="A25" s="26" t="s">
        <v>366</v>
      </c>
      <c r="B25" s="26" t="s">
        <v>404</v>
      </c>
    </row>
    <row r="26" spans="1:2" ht="30">
      <c r="A26" s="26" t="s">
        <v>366</v>
      </c>
      <c r="B26" s="26" t="s">
        <v>408</v>
      </c>
    </row>
    <row r="27" spans="1:2" ht="30">
      <c r="A27" s="26" t="s">
        <v>366</v>
      </c>
      <c r="B27" s="26" t="s">
        <v>412</v>
      </c>
    </row>
    <row r="28" spans="1:2" ht="30">
      <c r="A28" s="26" t="s">
        <v>366</v>
      </c>
      <c r="B28" s="26" t="s">
        <v>417</v>
      </c>
    </row>
    <row r="29" spans="1:2" ht="30">
      <c r="A29" s="26" t="s">
        <v>366</v>
      </c>
      <c r="B29" s="26" t="s">
        <v>421</v>
      </c>
    </row>
    <row r="30" spans="1:2" ht="30">
      <c r="A30" s="26" t="s">
        <v>366</v>
      </c>
      <c r="B30" s="26" t="s">
        <v>425</v>
      </c>
    </row>
    <row r="31" spans="1:2" ht="30">
      <c r="A31" s="26" t="s">
        <v>429</v>
      </c>
      <c r="B31" s="26" t="s">
        <v>430</v>
      </c>
    </row>
    <row r="32" spans="1:2" ht="30">
      <c r="A32" s="26" t="s">
        <v>429</v>
      </c>
      <c r="B32" s="26" t="s">
        <v>434</v>
      </c>
    </row>
    <row r="33" spans="1:2" ht="30">
      <c r="A33" s="26" t="s">
        <v>429</v>
      </c>
      <c r="B33" s="26" t="s">
        <v>438</v>
      </c>
    </row>
    <row r="34" spans="1:2" ht="30">
      <c r="A34" s="26" t="s">
        <v>429</v>
      </c>
      <c r="B34" s="26" t="s">
        <v>442</v>
      </c>
    </row>
    <row r="35" spans="1:2">
      <c r="A35" s="26" t="s">
        <v>446</v>
      </c>
      <c r="B35" s="26" t="s">
        <v>447</v>
      </c>
    </row>
    <row r="36" spans="1:2">
      <c r="A36" s="26" t="s">
        <v>446</v>
      </c>
      <c r="B36" s="26" t="s">
        <v>451</v>
      </c>
    </row>
    <row r="37" spans="1:2">
      <c r="A37" s="26" t="s">
        <v>446</v>
      </c>
      <c r="B37" s="26" t="s">
        <v>455</v>
      </c>
    </row>
    <row r="38" spans="1:2">
      <c r="A38" s="26" t="s">
        <v>446</v>
      </c>
      <c r="B38" s="26" t="s">
        <v>459</v>
      </c>
    </row>
    <row r="39" spans="1:2">
      <c r="A39" s="26" t="s">
        <v>446</v>
      </c>
      <c r="B39" s="26" t="s">
        <v>465</v>
      </c>
    </row>
    <row r="40" spans="1:2">
      <c r="A40" s="26" t="s">
        <v>446</v>
      </c>
      <c r="B40" s="26" t="s">
        <v>470</v>
      </c>
    </row>
    <row r="41" spans="1:2" ht="30">
      <c r="A41" s="26" t="s">
        <v>474</v>
      </c>
      <c r="B41" s="26" t="s">
        <v>475</v>
      </c>
    </row>
    <row r="42" spans="1:2" ht="30">
      <c r="A42" s="26" t="s">
        <v>474</v>
      </c>
      <c r="B42" s="26" t="s">
        <v>479</v>
      </c>
    </row>
    <row r="43" spans="1:2" ht="30">
      <c r="A43" s="26" t="s">
        <v>474</v>
      </c>
      <c r="B43" s="26" t="s">
        <v>483</v>
      </c>
    </row>
    <row r="44" spans="1:2" ht="30">
      <c r="A44" s="26" t="s">
        <v>474</v>
      </c>
      <c r="B44" s="26" t="s">
        <v>488</v>
      </c>
    </row>
    <row r="45" spans="1:2" ht="30">
      <c r="A45" s="26" t="s">
        <v>474</v>
      </c>
      <c r="B45" s="26" t="s">
        <v>494</v>
      </c>
    </row>
    <row r="46" spans="1:2" ht="30">
      <c r="A46" s="26" t="s">
        <v>474</v>
      </c>
      <c r="B46" s="26" t="s">
        <v>498</v>
      </c>
    </row>
    <row r="47" spans="1:2" ht="30">
      <c r="A47" s="26" t="s">
        <v>474</v>
      </c>
      <c r="B47" s="26" t="s">
        <v>502</v>
      </c>
    </row>
    <row r="48" spans="1:2">
      <c r="A48" s="26" t="s">
        <v>507</v>
      </c>
      <c r="B48" s="26" t="s">
        <v>508</v>
      </c>
    </row>
    <row r="49" spans="1:2" ht="30">
      <c r="A49" s="26" t="s">
        <v>507</v>
      </c>
      <c r="B49" s="26" t="s">
        <v>512</v>
      </c>
    </row>
    <row r="50" spans="1:2">
      <c r="A50" s="26" t="s">
        <v>507</v>
      </c>
      <c r="B50" s="26" t="s">
        <v>516</v>
      </c>
    </row>
    <row r="51" spans="1:2">
      <c r="A51" s="26" t="s">
        <v>507</v>
      </c>
      <c r="B51" s="26" t="s">
        <v>520</v>
      </c>
    </row>
    <row r="52" spans="1:2">
      <c r="A52" s="26" t="s">
        <v>507</v>
      </c>
      <c r="B52" s="26" t="s">
        <v>524</v>
      </c>
    </row>
    <row r="53" spans="1:2">
      <c r="A53" s="26" t="s">
        <v>528</v>
      </c>
      <c r="B53" s="26" t="s">
        <v>529</v>
      </c>
    </row>
    <row r="54" spans="1:2">
      <c r="A54" s="26" t="s">
        <v>528</v>
      </c>
      <c r="B54" s="26" t="s">
        <v>534</v>
      </c>
    </row>
    <row r="55" spans="1:2">
      <c r="A55" s="26" t="s">
        <v>528</v>
      </c>
      <c r="B55" s="26" t="s">
        <v>538</v>
      </c>
    </row>
    <row r="56" spans="1:2">
      <c r="A56" s="26" t="s">
        <v>528</v>
      </c>
      <c r="B56" s="26" t="s">
        <v>542</v>
      </c>
    </row>
    <row r="57" spans="1:2">
      <c r="A57" s="26" t="s">
        <v>528</v>
      </c>
      <c r="B57" s="26" t="s">
        <v>546</v>
      </c>
    </row>
    <row r="58" spans="1:2" ht="60">
      <c r="A58" s="26" t="s">
        <v>550</v>
      </c>
      <c r="B58" s="26" t="s">
        <v>551</v>
      </c>
    </row>
    <row r="59" spans="1:2" ht="30">
      <c r="A59" s="26" t="s">
        <v>550</v>
      </c>
      <c r="B59" s="26" t="s">
        <v>557</v>
      </c>
    </row>
    <row r="60" spans="1:2" ht="30">
      <c r="A60" s="26" t="s">
        <v>550</v>
      </c>
      <c r="B60" s="26" t="s">
        <v>562</v>
      </c>
    </row>
    <row r="61" spans="1:2" ht="45">
      <c r="A61" s="26" t="s">
        <v>550</v>
      </c>
      <c r="B61" s="26" t="s">
        <v>566</v>
      </c>
    </row>
    <row r="62" spans="1:2" ht="45">
      <c r="A62" s="26" t="s">
        <v>550</v>
      </c>
      <c r="B62" s="26" t="s">
        <v>570</v>
      </c>
    </row>
    <row r="63" spans="1:2" ht="45">
      <c r="A63" s="26" t="s">
        <v>550</v>
      </c>
      <c r="B63" s="26" t="s">
        <v>574</v>
      </c>
    </row>
    <row r="64" spans="1:2" ht="45">
      <c r="A64" s="26" t="s">
        <v>550</v>
      </c>
      <c r="B64" s="26" t="s">
        <v>578</v>
      </c>
    </row>
    <row r="65" spans="1:2" ht="30">
      <c r="A65" s="26" t="s">
        <v>550</v>
      </c>
      <c r="B65" s="26" t="s">
        <v>582</v>
      </c>
    </row>
    <row r="66" spans="1:2" ht="60">
      <c r="A66" s="26" t="s">
        <v>550</v>
      </c>
      <c r="B66" s="26" t="s">
        <v>586</v>
      </c>
    </row>
    <row r="67" spans="1:2" ht="60">
      <c r="A67" s="26" t="s">
        <v>550</v>
      </c>
      <c r="B67" s="26" t="s">
        <v>591</v>
      </c>
    </row>
    <row r="68" spans="1:2">
      <c r="A68" s="26" t="s">
        <v>595</v>
      </c>
      <c r="B68" s="26" t="s">
        <v>596</v>
      </c>
    </row>
    <row r="69" spans="1:2">
      <c r="A69" s="26" t="s">
        <v>595</v>
      </c>
      <c r="B69" s="26" t="s">
        <v>601</v>
      </c>
    </row>
    <row r="70" spans="1:2">
      <c r="A70" s="26" t="s">
        <v>595</v>
      </c>
      <c r="B70" s="26" t="s">
        <v>605</v>
      </c>
    </row>
    <row r="71" spans="1:2" ht="30">
      <c r="A71" s="26" t="s">
        <v>595</v>
      </c>
      <c r="B71" s="26" t="s">
        <v>609</v>
      </c>
    </row>
    <row r="72" spans="1:2">
      <c r="A72" s="26" t="s">
        <v>595</v>
      </c>
      <c r="B72" s="26" t="s">
        <v>614</v>
      </c>
    </row>
    <row r="73" spans="1:2" ht="30">
      <c r="A73" s="26" t="s">
        <v>595</v>
      </c>
      <c r="B73" s="26" t="s">
        <v>618</v>
      </c>
    </row>
    <row r="74" spans="1:2">
      <c r="A74" s="26" t="s">
        <v>595</v>
      </c>
      <c r="B74" s="26" t="s">
        <v>622</v>
      </c>
    </row>
    <row r="75" spans="1:2">
      <c r="A75" s="26" t="s">
        <v>595</v>
      </c>
      <c r="B75" s="26" t="s">
        <v>626</v>
      </c>
    </row>
    <row r="76" spans="1:2" ht="30">
      <c r="A76" s="26" t="s">
        <v>595</v>
      </c>
      <c r="B76" s="26" t="s">
        <v>630</v>
      </c>
    </row>
    <row r="77" spans="1:2" ht="30">
      <c r="A77" s="26" t="s">
        <v>634</v>
      </c>
      <c r="B77" s="26" t="s">
        <v>635</v>
      </c>
    </row>
    <row r="78" spans="1:2" ht="30">
      <c r="A78" s="26" t="s">
        <v>634</v>
      </c>
      <c r="B78" s="26" t="s">
        <v>640</v>
      </c>
    </row>
    <row r="79" spans="1:2" ht="30">
      <c r="A79" s="26" t="s">
        <v>634</v>
      </c>
      <c r="B79" s="26" t="s">
        <v>644</v>
      </c>
    </row>
    <row r="80" spans="1:2" ht="30">
      <c r="A80" s="26" t="s">
        <v>634</v>
      </c>
      <c r="B80" s="26" t="s">
        <v>648</v>
      </c>
    </row>
    <row r="81" spans="1:2" ht="30">
      <c r="A81" s="26" t="s">
        <v>634</v>
      </c>
      <c r="B81" s="26" t="s">
        <v>655</v>
      </c>
    </row>
    <row r="82" spans="1:2" ht="30">
      <c r="A82" s="26" t="s">
        <v>634</v>
      </c>
      <c r="B82" s="26" t="s">
        <v>659</v>
      </c>
    </row>
    <row r="83" spans="1:2" ht="30">
      <c r="A83" s="26" t="s">
        <v>634</v>
      </c>
      <c r="B83" s="26" t="s">
        <v>665</v>
      </c>
    </row>
    <row r="84" spans="1:2" ht="30">
      <c r="A84" s="26" t="s">
        <v>634</v>
      </c>
      <c r="B84" s="26" t="s">
        <v>670</v>
      </c>
    </row>
    <row r="85" spans="1:2" ht="30">
      <c r="A85" s="26" t="s">
        <v>634</v>
      </c>
      <c r="B85" s="26" t="s">
        <v>675</v>
      </c>
    </row>
    <row r="86" spans="1:2" ht="30">
      <c r="A86" s="26" t="s">
        <v>634</v>
      </c>
      <c r="B86" s="26" t="s">
        <v>681</v>
      </c>
    </row>
    <row r="87" spans="1:2" ht="30">
      <c r="A87" s="26" t="s">
        <v>634</v>
      </c>
      <c r="B87" s="26" t="s">
        <v>685</v>
      </c>
    </row>
    <row r="88" spans="1:2" ht="30">
      <c r="A88" s="26" t="s">
        <v>634</v>
      </c>
      <c r="B88" s="26" t="s">
        <v>691</v>
      </c>
    </row>
    <row r="89" spans="1:2" ht="45">
      <c r="A89" s="26" t="s">
        <v>634</v>
      </c>
      <c r="B89" s="26" t="s">
        <v>696</v>
      </c>
    </row>
    <row r="90" spans="1:2">
      <c r="A90" s="26" t="s">
        <v>702</v>
      </c>
      <c r="B90" s="26" t="s">
        <v>703</v>
      </c>
    </row>
    <row r="91" spans="1:2">
      <c r="A91" s="26" t="s">
        <v>702</v>
      </c>
      <c r="B91" s="26" t="s">
        <v>707</v>
      </c>
    </row>
    <row r="92" spans="1:2">
      <c r="A92" s="26" t="s">
        <v>702</v>
      </c>
      <c r="B92" s="26" t="s">
        <v>711</v>
      </c>
    </row>
    <row r="93" spans="1:2">
      <c r="A93" s="26" t="s">
        <v>702</v>
      </c>
      <c r="B93" s="26" t="s">
        <v>715</v>
      </c>
    </row>
    <row r="94" spans="1:2">
      <c r="A94" s="26" t="s">
        <v>702</v>
      </c>
      <c r="B94" s="26" t="s">
        <v>719</v>
      </c>
    </row>
    <row r="95" spans="1:2">
      <c r="A95" s="26" t="s">
        <v>723</v>
      </c>
      <c r="B95" s="26" t="s">
        <v>724</v>
      </c>
    </row>
    <row r="96" spans="1:2">
      <c r="A96" s="26" t="s">
        <v>723</v>
      </c>
      <c r="B96" s="26" t="s">
        <v>728</v>
      </c>
    </row>
    <row r="97" spans="1:2">
      <c r="A97" s="26" t="s">
        <v>723</v>
      </c>
      <c r="B97" s="26" t="s">
        <v>733</v>
      </c>
    </row>
    <row r="98" spans="1:2">
      <c r="A98" s="26" t="s">
        <v>723</v>
      </c>
      <c r="B98" s="26" t="s">
        <v>737</v>
      </c>
    </row>
    <row r="99" spans="1:2" ht="30">
      <c r="A99" s="26" t="s">
        <v>741</v>
      </c>
      <c r="B99" s="26" t="s">
        <v>742</v>
      </c>
    </row>
    <row r="100" spans="1:2" ht="30">
      <c r="A100" s="26" t="s">
        <v>741</v>
      </c>
      <c r="B100" s="26" t="s">
        <v>746</v>
      </c>
    </row>
    <row r="101" spans="1:2" ht="30">
      <c r="A101" s="26" t="s">
        <v>741</v>
      </c>
      <c r="B101" s="26" t="s">
        <v>751</v>
      </c>
    </row>
    <row r="102" spans="1:2">
      <c r="A102" s="26" t="s">
        <v>741</v>
      </c>
      <c r="B102" s="26" t="s">
        <v>755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10</vt:i4>
      </vt:variant>
      <vt:variant>
        <vt:lpstr>Nazwane zakresy</vt:lpstr>
      </vt:variant>
      <vt:variant>
        <vt:i4>34</vt:i4>
      </vt:variant>
    </vt:vector>
  </HeadingPairs>
  <TitlesOfParts>
    <vt:vector size="44" baseType="lpstr">
      <vt:lpstr>1. Dane osobowe</vt:lpstr>
      <vt:lpstr>2. Wykształcenie i języki obce</vt:lpstr>
      <vt:lpstr>3. Doświadczenie zawodowe</vt:lpstr>
      <vt:lpstr>4.1 Ekspert branżowy</vt:lpstr>
      <vt:lpstr>4.2 Ekspert finansowy</vt:lpstr>
      <vt:lpstr>4.3 Ekspert ds. tech. strateg.</vt:lpstr>
      <vt:lpstr>5. Klauzula, oświadczenia</vt:lpstr>
      <vt:lpstr>Klasyfikacje</vt:lpstr>
      <vt:lpstr>Słowniki</vt:lpstr>
      <vt:lpstr>Słownik</vt:lpstr>
      <vt:lpstr>'1. Dane osobowe'!_ftn1</vt:lpstr>
      <vt:lpstr>'1. Dane osobowe'!_ftnref1</vt:lpstr>
      <vt:lpstr>'4.1 Ekspert branżowy'!_ftnref2</vt:lpstr>
      <vt:lpstr>'4.1 Ekspert branżowy'!_ftnref4</vt:lpstr>
      <vt:lpstr>'4.2 Ekspert finansowy'!_ftnref4</vt:lpstr>
      <vt:lpstr>'4.3 Ekspert ds. tech. strateg.'!_ftnref4</vt:lpstr>
      <vt:lpstr>'4.1 Ekspert branżowy'!_Hlk243460105</vt:lpstr>
      <vt:lpstr>'4.3 Ekspert ds. tech. strateg.'!_Hlk243460105</vt:lpstr>
      <vt:lpstr>'4.1 Ekspert branżowy'!_Hlk243460806</vt:lpstr>
      <vt:lpstr>'4.3 Ekspert ds. tech. strateg.'!_Hlk243460806</vt:lpstr>
      <vt:lpstr>dok_toz</vt:lpstr>
      <vt:lpstr>DUAL_USE</vt:lpstr>
      <vt:lpstr>G_KIS</vt:lpstr>
      <vt:lpstr>KIS_1</vt:lpstr>
      <vt:lpstr>KIS_10</vt:lpstr>
      <vt:lpstr>KIS_11</vt:lpstr>
      <vt:lpstr>KIS_12</vt:lpstr>
      <vt:lpstr>KIS_13</vt:lpstr>
      <vt:lpstr>KIS_2</vt:lpstr>
      <vt:lpstr>KIS_3</vt:lpstr>
      <vt:lpstr>KIS_4</vt:lpstr>
      <vt:lpstr>KIS_5</vt:lpstr>
      <vt:lpstr>KIS_6</vt:lpstr>
      <vt:lpstr>KIS_7</vt:lpstr>
      <vt:lpstr>KIS_8</vt:lpstr>
      <vt:lpstr>KIS_9</vt:lpstr>
      <vt:lpstr>KIS_y</vt:lpstr>
      <vt:lpstr>kraj</vt:lpstr>
      <vt:lpstr>lista_TN</vt:lpstr>
      <vt:lpstr>ML_UE</vt:lpstr>
      <vt:lpstr>NACE</vt:lpstr>
      <vt:lpstr>'4.3 Ekspert ds. tech. strateg.'!Obszar_wydruku</vt:lpstr>
      <vt:lpstr>OECD</vt:lpstr>
      <vt:lpstr>STEP_TECH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MFiPR_Kamil Jurzak</dc:creator>
  <cp:lastModifiedBy>MFiPR_Kamil Jurzak</cp:lastModifiedBy>
  <cp:lastPrinted>2026-10-29T13:26:27Z</cp:lastPrinted>
  <dcterms:created xsi:type="dcterms:W3CDTF">2026-10-21T10:29:05Z</dcterms:created>
  <dcterms:modified xsi:type="dcterms:W3CDTF">2026-10-29T13:28:38Z</dcterms:modified>
</cp:coreProperties>
</file>